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ЭтаКнига" defaultThemeVersion="124226"/>
  <xr:revisionPtr revIDLastSave="0" documentId="13_ncr:1_{D47E010A-94FE-42FA-AFEE-5904617EACB8}" xr6:coauthVersionLast="47" xr6:coauthVersionMax="47" xr10:uidLastSave="{00000000-0000-0000-0000-000000000000}"/>
  <bookViews>
    <workbookView xWindow="30" yWindow="1260" windowWidth="12510" windowHeight="13920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присоед-я'!#REF!</definedName>
    <definedName name="_xlnm.Print_Area" localSheetId="2">'выполненные присоед-я'!$B$1:$I$16</definedName>
    <definedName name="_xlnm.Print_Area" localSheetId="1">договора!$B$1:$I$16</definedName>
    <definedName name="_xlnm.Print_Area" localSheetId="4">'договора растор'!$B$1:$H$9</definedName>
    <definedName name="_xlnm.Print_Area" localSheetId="0">заявки!$B$1:$G$17</definedName>
    <definedName name="_xlnm.Print_Area" localSheetId="3">'заявки аннулир'!$B$1:$G$11</definedName>
  </definedNames>
  <calcPr calcId="191029"/>
</workbook>
</file>

<file path=xl/calcChain.xml><?xml version="1.0" encoding="utf-8"?>
<calcChain xmlns="http://schemas.openxmlformats.org/spreadsheetml/2006/main">
  <c r="I11" i="6" l="1"/>
  <c r="H11" i="6"/>
  <c r="G10" i="1" l="1"/>
  <c r="G6" i="5"/>
  <c r="I9" i="4"/>
  <c r="G9" i="4"/>
  <c r="H4" i="7" l="1"/>
</calcChain>
</file>

<file path=xl/sharedStrings.xml><?xml version="1.0" encoding="utf-8"?>
<sst xmlns="http://schemas.openxmlformats.org/spreadsheetml/2006/main" count="118" uniqueCount="75">
  <si>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</si>
  <si>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</si>
  <si>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</si>
  <si>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</si>
  <si>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</si>
  <si>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</si>
  <si>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</si>
  <si>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</si>
  <si>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</si>
  <si>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</si>
  <si>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</si>
  <si>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</si>
  <si>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</si>
  <si>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</si>
  <si>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</si>
  <si>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</si>
  <si>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</si>
  <si>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А.В. Портнягин</t>
  </si>
  <si>
    <t>Вертелецкий Александр Анатольевич</t>
  </si>
  <si>
    <t>п. Солонцы СНТ Геоцинт ул. Спортивная 16</t>
  </si>
  <si>
    <t>Людмила Николаевна Лупянникова</t>
  </si>
  <si>
    <t>с.Дзержинское ул Олимпийская 32-2</t>
  </si>
  <si>
    <t>ООО "Инфраструктурные решения</t>
  </si>
  <si>
    <t>г. Красноярск, Центральный район, Жилой район Солонцы 2, 10 микрорайон.</t>
  </si>
  <si>
    <t>36-С/2024</t>
  </si>
  <si>
    <t>Соловьёв Никита Юрьевич</t>
  </si>
  <si>
    <t>23-Дз/2024</t>
  </si>
  <si>
    <t>Красноярский край,село Дзержинское,улица Строительная 35</t>
  </si>
  <si>
    <t>РЕЕСТР
заявок на технологическое присоединение
к электрическим сетям по ООО ЭСК "Энергия"
за ноябрь 2024 года</t>
  </si>
  <si>
    <t>Павлинич Дарья Алексеевна</t>
  </si>
  <si>
    <t>3-179</t>
  </si>
  <si>
    <t>Дзержинский р-н, с. Дзержинское, пер. Садовый, д. 36</t>
  </si>
  <si>
    <t>Шапорев Юрий Владимирович</t>
  </si>
  <si>
    <t>3-180</t>
  </si>
  <si>
    <t>Емельяновский район, Шуваевский сельсовет, ДНТ Шарье, проезд Крутой</t>
  </si>
  <si>
    <t>Иванов Евгений Владимирович</t>
  </si>
  <si>
    <t>3-181</t>
  </si>
  <si>
    <t>с. Дзержинское, ул. Колхозная, д. 71</t>
  </si>
  <si>
    <t>3-182</t>
  </si>
  <si>
    <t>д.Крутая кадастровый номер участка 24:11:0210102:110</t>
  </si>
  <si>
    <t>Никулин Леонид Геннадьевич</t>
  </si>
  <si>
    <t>3-183</t>
  </si>
  <si>
    <t>село Талое, территория СНТ Лесное, улица Лесная, земельный участок 6</t>
  </si>
  <si>
    <t>Каймасов Юрий Юрьевич</t>
  </si>
  <si>
    <t>3-184</t>
  </si>
  <si>
    <t>г. Назарово, г. Назарово,ул. Суворова, вл.13, зд. 3, пом. 1</t>
  </si>
  <si>
    <t>Болмосов Александр Сергеевич</t>
  </si>
  <si>
    <t>3-185</t>
  </si>
  <si>
    <t>Шуваевский сельсовет, ДНТ "Шарье", ул. Объездная №265, 24:11:0330108:669</t>
  </si>
  <si>
    <t>Богданкевич Вячеслав Николаевич</t>
  </si>
  <si>
    <t>1-Е/2024</t>
  </si>
  <si>
    <t>п. Емельяново, ул. Урожайная 2 пом.44</t>
  </si>
  <si>
    <t>Муниципальное бюджетное учреждение "Управление городским хозяйством" г. Назарово (уличное освещение)</t>
  </si>
  <si>
    <t>16-Н/2024</t>
  </si>
  <si>
    <t>Местоположение установлено относительно ориентира, расположенного за пределами участка. Ориентир вл. № 4 по ул. Гуськова. Участок находится примерно в 95 метрах, по направлению на северо-запад от ориентира. Почтовый адрес ориентира: Красноярский край, г. Назарово.</t>
  </si>
  <si>
    <t>Мащенков Иван Андреевич</t>
  </si>
  <si>
    <t>17-Н/2024</t>
  </si>
  <si>
    <t xml:space="preserve"> г. Назарово, ул.Проезд-2, д.4А</t>
  </si>
  <si>
    <t>28-Дз/2024</t>
  </si>
  <si>
    <t>39-С/2024</t>
  </si>
  <si>
    <t>31-Дз/2024</t>
  </si>
  <si>
    <t>РЕЕСТР
договоров на технологическое присоединение
к электрическим сетям по ООО ЭСК "Энергия"
за ноябрь 2024 года</t>
  </si>
  <si>
    <t>Михайлюченко Юрий Адамович</t>
  </si>
  <si>
    <t>16-Дз/2024</t>
  </si>
  <si>
    <t>с. Дзержинское, ул. Северная, з/у 10</t>
  </si>
  <si>
    <t>Ешинимаев Баир Цырендашиевич</t>
  </si>
  <si>
    <t>12-Ш/2024</t>
  </si>
  <si>
    <t>Емельяновский район, деревня Старцево, территория ТСН Шарье, проезд Крутой, земельный участок 107</t>
  </si>
  <si>
    <t>Исачев Евгений Михайлович</t>
  </si>
  <si>
    <t>25-Дз/2024</t>
  </si>
  <si>
    <t xml:space="preserve">  Красноярский край С Дзержинское. Ул Краснопартизанская 42</t>
  </si>
  <si>
    <t>РЕЕСТР
аннулированных заявок на технологическое присоединение
к электрическим сетям по ООО ЭСК "Энергия" за ноябрь 2024 года</t>
  </si>
  <si>
    <t>РЕЕСТР
расторгнутых договоров на технологическое присоединение
к электрическим сетям по ООО ЭСК "Энергия"
за ноябрь 2024 года</t>
  </si>
  <si>
    <t>РЕЕСТР
выполненных присоединений
к электрическим сетям ООО ЭСК "Энергия"
за ноябрь 2024 года</t>
  </si>
  <si>
    <t>Добжанский Константин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</si>
</sst>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_₽"/>
    <numFmt numFmtId="166" formatCode="#,##0.0"/>
    <numFmt numFmtId="167" formatCode="#,##0.0\ _₽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4" fontId="15" fillId="3" borderId="1" applyBorder="0">
      <alignment horizontal="right"/>
    </xf>
    <xf numFmtId="0" fontId="16" fillId="0" borderId="0" applyNumberFormat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18" fillId="2" borderId="0" xfId="0" applyFont="1" applyFill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164" fontId="20" fillId="2" borderId="0" xfId="1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4" fontId="20" fillId="0" borderId="1" xfId="1" applyNumberFormat="1" applyFont="1" applyBorder="1" applyAlignment="1">
      <alignment horizontal="center" vertical="center"/>
    </xf>
    <xf numFmtId="164" fontId="18" fillId="0" borderId="0" xfId="1" applyNumberFormat="1" applyFont="1" applyAlignment="1">
      <alignment vertical="center"/>
    </xf>
    <xf numFmtId="165" fontId="18" fillId="2" borderId="0" xfId="0" applyNumberFormat="1" applyFont="1" applyFill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164" fontId="20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0" fontId="18" fillId="0" borderId="0" xfId="1" applyFont="1"/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14" fontId="24" fillId="0" borderId="1" xfId="1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horizontal="right" vertical="center"/>
    </xf>
    <xf numFmtId="164" fontId="18" fillId="2" borderId="1" xfId="1" applyNumberFormat="1" applyFont="1" applyFill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18" fillId="0" borderId="0" xfId="1" applyFont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5" fontId="20" fillId="2" borderId="1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Alignment="1">
      <alignment vertical="center"/>
    </xf>
    <xf numFmtId="166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wrapText="1"/>
    </xf>
    <xf numFmtId="164" fontId="19" fillId="2" borderId="1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1" xfId="1" applyFont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19"/>
  <sheetViews>
    <sheetView tabSelected="1" view="pageBreakPreview" topLeftCell="D1" zoomScaleNormal="100" zoomScaleSheetLayoutView="100" workbookViewId="0">
      <selection activeCell="G3" sqref="G3:G9"/>
    </sheetView>
  </sheetViews>
  <sheetFormatPr defaultColWidth="9.140625" defaultRowHeight="15" x14ac:dyDescent="0.25"/>
  <cols>
    <col min="1" max="1" width="9.140625" style="1"/>
    <col min="2" max="2" width="6" style="22" customWidth="1"/>
    <col min="3" max="3" width="35.42578125" style="1" customWidth="1"/>
    <col min="4" max="4" width="9.28515625" style="1" customWidth="1"/>
    <col min="5" max="5" width="30" style="1" customWidth="1"/>
    <col min="6" max="6" width="16.85546875" style="22" customWidth="1"/>
    <col min="7" max="7" width="16.140625" style="1" customWidth="1"/>
    <col min="8" max="8" width="12.7109375" style="1" customWidth="1"/>
    <col min="9" max="16384" width="9.140625" style="1"/>
  </cols>
  <sheetData>
    <row r="1" spans="2:7" ht="18.75" x14ac:dyDescent="0.25">
      <c r="B1" s="66" t="s">
        <v>28</v>
      </c>
      <c r="C1" s="66"/>
      <c r="D1" s="66"/>
      <c r="E1" s="66"/>
      <c r="F1" s="66"/>
      <c r="G1" s="66"/>
    </row>
    <row r="2" spans="2:7" ht="47.25" x14ac:dyDescent="0.25">
      <c r="B2" s="21" t="s">
        <v>0</v>
      </c>
      <c r="C2" s="21" t="s">
        <v>1</v>
      </c>
      <c r="D2" s="21" t="s">
        <v>10</v>
      </c>
      <c r="E2" s="21" t="s">
        <v>2</v>
      </c>
      <c r="F2" s="21" t="s">
        <v>3</v>
      </c>
      <c r="G2" s="21" t="s">
        <v>4</v>
      </c>
    </row>
    <row r="3" spans="2:7" ht="25.5" x14ac:dyDescent="0.25">
      <c r="B3" s="49">
        <v>1</v>
      </c>
      <c r="C3" s="58" t="s">
        <v>29</v>
      </c>
      <c r="D3" s="58" t="s">
        <v>30</v>
      </c>
      <c r="E3" s="71" t="s">
        <v>31</v>
      </c>
      <c r="F3" s="58">
        <v>0.4</v>
      </c>
      <c r="G3" s="73">
        <v>15</v>
      </c>
    </row>
    <row r="4" spans="2:7" ht="38.25" x14ac:dyDescent="0.25">
      <c r="B4" s="49">
        <v>2</v>
      </c>
      <c r="C4" s="58" t="s">
        <v>32</v>
      </c>
      <c r="D4" s="58" t="s">
        <v>33</v>
      </c>
      <c r="E4" s="71" t="s">
        <v>34</v>
      </c>
      <c r="F4" s="58">
        <v>0.4</v>
      </c>
      <c r="G4" s="73">
        <v>15</v>
      </c>
    </row>
    <row r="5" spans="2:7" ht="25.5" x14ac:dyDescent="0.25">
      <c r="B5" s="49">
        <v>3</v>
      </c>
      <c r="C5" s="58" t="s">
        <v>35</v>
      </c>
      <c r="D5" s="58" t="s">
        <v>36</v>
      </c>
      <c r="E5" s="71" t="s">
        <v>37</v>
      </c>
      <c r="F5" s="58">
        <v>0.4</v>
      </c>
      <c r="G5" s="73">
        <v>15</v>
      </c>
    </row>
    <row r="6" spans="2:7" ht="31.5" x14ac:dyDescent="0.25">
      <c r="B6" s="49">
        <v>4</v>
      </c>
      <c r="C6" s="57" t="s">
        <v>74</v>
      </c>
      <c r="D6" s="58" t="s">
        <v>38</v>
      </c>
      <c r="E6" s="71" t="s">
        <v>39</v>
      </c>
      <c r="F6" s="58">
        <v>0.4</v>
      </c>
      <c r="G6" s="73">
        <v>15</v>
      </c>
    </row>
    <row r="7" spans="2:7" ht="38.25" x14ac:dyDescent="0.25">
      <c r="B7" s="49">
        <v>5</v>
      </c>
      <c r="C7" s="58" t="s">
        <v>40</v>
      </c>
      <c r="D7" s="58" t="s">
        <v>41</v>
      </c>
      <c r="E7" s="71" t="s">
        <v>42</v>
      </c>
      <c r="F7" s="58">
        <v>0.4</v>
      </c>
      <c r="G7" s="73">
        <v>15</v>
      </c>
    </row>
    <row r="8" spans="2:7" ht="25.5" x14ac:dyDescent="0.25">
      <c r="B8" s="49">
        <v>6</v>
      </c>
      <c r="C8" s="58" t="s">
        <v>43</v>
      </c>
      <c r="D8" s="58" t="s">
        <v>44</v>
      </c>
      <c r="E8" s="71" t="s">
        <v>45</v>
      </c>
      <c r="F8" s="58">
        <v>0.4</v>
      </c>
      <c r="G8" s="73">
        <v>15</v>
      </c>
    </row>
    <row r="9" spans="2:7" ht="38.25" x14ac:dyDescent="0.25">
      <c r="B9" s="49">
        <v>7</v>
      </c>
      <c r="C9" s="57" t="s">
        <v>46</v>
      </c>
      <c r="D9" s="58" t="s">
        <v>47</v>
      </c>
      <c r="E9" s="71" t="s">
        <v>48</v>
      </c>
      <c r="F9" s="58">
        <v>0.4</v>
      </c>
      <c r="G9" s="73">
        <v>15</v>
      </c>
    </row>
    <row r="10" spans="2:7" ht="15.75" x14ac:dyDescent="0.25">
      <c r="B10" s="2"/>
      <c r="C10" s="3" t="s">
        <v>7</v>
      </c>
      <c r="D10" s="4"/>
      <c r="E10" s="5"/>
      <c r="F10" s="5"/>
      <c r="G10" s="56">
        <f>SUM(G3:G9)</f>
        <v>105</v>
      </c>
    </row>
    <row r="11" spans="2:7" ht="15.75" x14ac:dyDescent="0.25">
      <c r="B11" s="7"/>
      <c r="C11" s="8"/>
      <c r="D11" s="9"/>
      <c r="E11" s="10"/>
      <c r="F11" s="10"/>
      <c r="G11" s="11"/>
    </row>
    <row r="12" spans="2:7" x14ac:dyDescent="0.25">
      <c r="B12" s="39"/>
      <c r="C12" s="15" t="s">
        <v>8</v>
      </c>
      <c r="D12" s="15"/>
      <c r="E12" s="15"/>
      <c r="F12" s="15">
        <v>181</v>
      </c>
      <c r="G12" s="50">
        <v>4653.3999999999996</v>
      </c>
    </row>
    <row r="13" spans="2:7" x14ac:dyDescent="0.25">
      <c r="B13" s="39"/>
      <c r="C13" s="15"/>
      <c r="D13" s="15"/>
      <c r="E13" s="15"/>
      <c r="F13" s="15"/>
      <c r="G13" s="50"/>
    </row>
    <row r="14" spans="2:7" x14ac:dyDescent="0.25">
      <c r="B14" s="39"/>
      <c r="C14" s="15"/>
      <c r="D14" s="15"/>
      <c r="E14" s="15"/>
      <c r="F14" s="15"/>
      <c r="G14" s="50"/>
    </row>
    <row r="15" spans="2:7" x14ac:dyDescent="0.25">
      <c r="B15" s="39"/>
      <c r="C15" s="12"/>
      <c r="D15" s="12"/>
      <c r="E15" s="12"/>
      <c r="F15" s="12"/>
      <c r="G15" s="12"/>
    </row>
    <row r="16" spans="2:7" x14ac:dyDescent="0.25">
      <c r="B16" s="7"/>
      <c r="C16" s="10"/>
      <c r="D16" s="7"/>
      <c r="E16" s="10"/>
      <c r="F16" s="10"/>
      <c r="G16" s="7"/>
    </row>
    <row r="17" spans="2:8" s="12" customFormat="1" x14ac:dyDescent="0.25">
      <c r="B17" s="68" t="s">
        <v>14</v>
      </c>
      <c r="C17" s="68"/>
      <c r="D17" s="68"/>
      <c r="E17" s="68"/>
      <c r="F17" s="68"/>
      <c r="G17" s="68"/>
      <c r="H17" s="14"/>
    </row>
    <row r="18" spans="2:8" x14ac:dyDescent="0.25">
      <c r="B18" s="67"/>
      <c r="C18" s="67"/>
      <c r="D18" s="67"/>
      <c r="E18" s="67"/>
      <c r="F18" s="67"/>
      <c r="G18" s="67"/>
    </row>
    <row r="19" spans="2:8" x14ac:dyDescent="0.25">
      <c r="B19" s="7"/>
      <c r="C19" s="10"/>
      <c r="D19" s="10"/>
      <c r="E19" s="10"/>
      <c r="F19" s="10"/>
      <c r="G19" s="7"/>
    </row>
  </sheetData>
  <mergeCells count="3">
    <mergeCell ref="B1:G1"/>
    <mergeCell ref="B18:G18"/>
    <mergeCell ref="B17:G17"/>
  </mergeCells>
  <phoneticPr fontId="13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8"/>
  <sheetViews>
    <sheetView view="pageBreakPreview" zoomScaleNormal="100" zoomScaleSheetLayoutView="100" workbookViewId="0">
      <selection activeCell="G3" sqref="G3:G8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4.7109375" style="1" customWidth="1"/>
    <col min="4" max="4" width="12.28515625" style="1" customWidth="1"/>
    <col min="5" max="5" width="35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69" t="s">
        <v>61</v>
      </c>
      <c r="C1" s="69"/>
      <c r="D1" s="69"/>
      <c r="E1" s="69"/>
      <c r="F1" s="69"/>
      <c r="G1" s="69"/>
      <c r="H1" s="69"/>
      <c r="I1" s="69"/>
    </row>
    <row r="2" spans="2:9" ht="55.9" customHeight="1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24" t="s">
        <v>6</v>
      </c>
      <c r="I2" s="25" t="s">
        <v>9</v>
      </c>
    </row>
    <row r="3" spans="2:9" ht="31.5" x14ac:dyDescent="0.25">
      <c r="B3" s="32">
        <v>1</v>
      </c>
      <c r="C3" s="61" t="s">
        <v>49</v>
      </c>
      <c r="D3" s="60" t="s">
        <v>50</v>
      </c>
      <c r="E3" s="70" t="s">
        <v>51</v>
      </c>
      <c r="F3" s="60">
        <v>0.4</v>
      </c>
      <c r="G3" s="76">
        <v>30</v>
      </c>
      <c r="H3" s="60">
        <v>1</v>
      </c>
      <c r="I3" s="74">
        <v>127680</v>
      </c>
    </row>
    <row r="4" spans="2:9" ht="101.25" customHeight="1" x14ac:dyDescent="0.25">
      <c r="B4" s="32">
        <v>2</v>
      </c>
      <c r="C4" s="57" t="s">
        <v>52</v>
      </c>
      <c r="D4" s="58" t="s">
        <v>53</v>
      </c>
      <c r="E4" s="71" t="s">
        <v>54</v>
      </c>
      <c r="F4" s="58">
        <v>0.4</v>
      </c>
      <c r="G4" s="73">
        <v>5</v>
      </c>
      <c r="H4" s="58">
        <v>6</v>
      </c>
      <c r="I4" s="75">
        <v>35000</v>
      </c>
    </row>
    <row r="5" spans="2:9" ht="15.75" x14ac:dyDescent="0.25">
      <c r="B5" s="32">
        <v>3</v>
      </c>
      <c r="C5" s="58" t="s">
        <v>55</v>
      </c>
      <c r="D5" s="58" t="s">
        <v>56</v>
      </c>
      <c r="E5" s="72" t="s">
        <v>57</v>
      </c>
      <c r="F5" s="58">
        <v>0.4</v>
      </c>
      <c r="G5" s="73">
        <v>15</v>
      </c>
      <c r="H5" s="58">
        <v>1</v>
      </c>
      <c r="I5" s="75">
        <v>105000</v>
      </c>
    </row>
    <row r="6" spans="2:9" ht="31.5" x14ac:dyDescent="0.25">
      <c r="B6" s="32">
        <v>4</v>
      </c>
      <c r="C6" s="57" t="s">
        <v>20</v>
      </c>
      <c r="D6" s="58" t="s">
        <v>58</v>
      </c>
      <c r="E6" s="72" t="s">
        <v>21</v>
      </c>
      <c r="F6" s="58">
        <v>0.4</v>
      </c>
      <c r="G6" s="73">
        <v>12</v>
      </c>
      <c r="H6" s="58">
        <v>1</v>
      </c>
      <c r="I6" s="75">
        <v>63000</v>
      </c>
    </row>
    <row r="7" spans="2:9" ht="31.5" x14ac:dyDescent="0.25">
      <c r="B7" s="32">
        <v>5</v>
      </c>
      <c r="C7" s="62" t="s">
        <v>22</v>
      </c>
      <c r="D7" s="58" t="s">
        <v>59</v>
      </c>
      <c r="E7" s="71" t="s">
        <v>23</v>
      </c>
      <c r="F7" s="58">
        <v>0.4</v>
      </c>
      <c r="G7" s="73">
        <v>15</v>
      </c>
      <c r="H7" s="58">
        <v>6</v>
      </c>
      <c r="I7" s="75">
        <v>105000</v>
      </c>
    </row>
    <row r="8" spans="2:9" ht="15.75" x14ac:dyDescent="0.25">
      <c r="B8" s="32">
        <v>6</v>
      </c>
      <c r="C8" s="58" t="s">
        <v>35</v>
      </c>
      <c r="D8" s="58" t="s">
        <v>60</v>
      </c>
      <c r="E8" s="72" t="s">
        <v>37</v>
      </c>
      <c r="F8" s="58">
        <v>0.4</v>
      </c>
      <c r="G8" s="73">
        <v>15</v>
      </c>
      <c r="H8" s="58">
        <v>1</v>
      </c>
      <c r="I8" s="75">
        <v>91000</v>
      </c>
    </row>
    <row r="9" spans="2:9" ht="15.75" x14ac:dyDescent="0.25">
      <c r="B9" s="2"/>
      <c r="C9" s="3" t="s">
        <v>7</v>
      </c>
      <c r="D9" s="4"/>
      <c r="E9" s="5"/>
      <c r="F9" s="5"/>
      <c r="G9" s="6">
        <f>SUM(G3:G8)</f>
        <v>92</v>
      </c>
      <c r="H9" s="6"/>
      <c r="I9" s="51">
        <f>SUM(I3:I8)</f>
        <v>526680</v>
      </c>
    </row>
    <row r="10" spans="2:9" ht="15.75" x14ac:dyDescent="0.25">
      <c r="B10" s="7"/>
      <c r="C10" s="8"/>
      <c r="D10" s="9"/>
      <c r="E10" s="10"/>
      <c r="F10" s="10"/>
      <c r="G10" s="11"/>
    </row>
    <row r="11" spans="2:9" ht="16.5" customHeight="1" x14ac:dyDescent="0.25">
      <c r="B11" s="13"/>
      <c r="C11" s="12" t="s">
        <v>8</v>
      </c>
      <c r="E11" s="1">
        <v>108</v>
      </c>
      <c r="G11" s="52">
        <v>1805.9</v>
      </c>
      <c r="I11" s="31">
        <v>10940245.67</v>
      </c>
    </row>
    <row r="12" spans="2:9" ht="16.5" customHeight="1" x14ac:dyDescent="0.25">
      <c r="B12" s="13"/>
      <c r="C12" s="12"/>
      <c r="G12" s="52"/>
      <c r="I12" s="31"/>
    </row>
    <row r="13" spans="2:9" ht="16.5" customHeight="1" x14ac:dyDescent="0.25">
      <c r="B13" s="13"/>
      <c r="C13" s="12"/>
      <c r="G13" s="52"/>
      <c r="I13" s="31"/>
    </row>
    <row r="16" spans="2:9" s="12" customFormat="1" x14ac:dyDescent="0.25">
      <c r="B16" s="68" t="s">
        <v>15</v>
      </c>
      <c r="C16" s="68"/>
      <c r="D16" s="68"/>
      <c r="E16" s="68"/>
      <c r="F16" s="68"/>
      <c r="G16" s="68"/>
      <c r="H16" s="68"/>
      <c r="I16" s="68"/>
    </row>
    <row r="18" spans="3:9" x14ac:dyDescent="0.25">
      <c r="C18" s="68"/>
      <c r="D18" s="68"/>
      <c r="E18" s="68"/>
      <c r="F18" s="68"/>
      <c r="G18" s="68"/>
      <c r="H18" s="68"/>
      <c r="I18" s="68"/>
    </row>
  </sheetData>
  <mergeCells count="3">
    <mergeCell ref="B1:I1"/>
    <mergeCell ref="C18:I18"/>
    <mergeCell ref="B16:I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6"/>
  <sheetViews>
    <sheetView view="pageBreakPreview" topLeftCell="E1" zoomScaleNormal="100" zoomScaleSheetLayoutView="100" workbookViewId="0">
      <selection activeCell="I14" sqref="I14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7.28515625" style="1" customWidth="1"/>
    <col min="4" max="4" width="15.285156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6.285156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69" t="s">
        <v>73</v>
      </c>
      <c r="C1" s="69"/>
      <c r="D1" s="69"/>
      <c r="E1" s="69"/>
      <c r="F1" s="69"/>
      <c r="G1" s="69"/>
      <c r="H1" s="69"/>
      <c r="I1" s="69"/>
    </row>
    <row r="2" spans="2:9" ht="31.5" x14ac:dyDescent="0.25">
      <c r="B2" s="23" t="s">
        <v>0</v>
      </c>
      <c r="C2" s="23" t="s">
        <v>1</v>
      </c>
      <c r="D2" s="23" t="s">
        <v>12</v>
      </c>
      <c r="E2" s="23" t="s">
        <v>11</v>
      </c>
      <c r="F2" s="23" t="s">
        <v>2</v>
      </c>
      <c r="G2" s="23" t="s">
        <v>3</v>
      </c>
      <c r="H2" s="32" t="s">
        <v>13</v>
      </c>
      <c r="I2" s="32" t="s">
        <v>9</v>
      </c>
    </row>
    <row r="3" spans="2:9" ht="15.75" x14ac:dyDescent="0.25">
      <c r="B3" s="23">
        <v>1</v>
      </c>
      <c r="C3" s="60" t="s">
        <v>62</v>
      </c>
      <c r="D3" s="60" t="s">
        <v>63</v>
      </c>
      <c r="E3" s="65">
        <v>45618</v>
      </c>
      <c r="F3" s="70" t="s">
        <v>64</v>
      </c>
      <c r="G3" s="60">
        <v>0.4</v>
      </c>
      <c r="H3" s="76">
        <v>15</v>
      </c>
      <c r="I3" s="74">
        <v>66847.05</v>
      </c>
    </row>
    <row r="4" spans="2:9" ht="38.25" x14ac:dyDescent="0.25">
      <c r="B4" s="23">
        <v>2</v>
      </c>
      <c r="C4" s="57" t="s">
        <v>65</v>
      </c>
      <c r="D4" s="58" t="s">
        <v>66</v>
      </c>
      <c r="E4" s="59">
        <v>45603</v>
      </c>
      <c r="F4" s="71" t="s">
        <v>67</v>
      </c>
      <c r="G4" s="58">
        <v>0.4</v>
      </c>
      <c r="H4" s="73">
        <v>15</v>
      </c>
      <c r="I4" s="75">
        <v>105000</v>
      </c>
    </row>
    <row r="5" spans="2:9" ht="25.5" x14ac:dyDescent="0.25">
      <c r="B5" s="23">
        <v>3</v>
      </c>
      <c r="C5" s="58" t="s">
        <v>68</v>
      </c>
      <c r="D5" s="58" t="s">
        <v>69</v>
      </c>
      <c r="E5" s="59">
        <v>45615</v>
      </c>
      <c r="F5" s="71" t="s">
        <v>70</v>
      </c>
      <c r="G5" s="58">
        <v>0.4</v>
      </c>
      <c r="H5" s="73">
        <v>12</v>
      </c>
      <c r="I5" s="75">
        <v>42000</v>
      </c>
    </row>
    <row r="6" spans="2:9" ht="25.5" x14ac:dyDescent="0.25">
      <c r="B6" s="23">
        <v>4</v>
      </c>
      <c r="C6" s="58" t="s">
        <v>25</v>
      </c>
      <c r="D6" s="58" t="s">
        <v>26</v>
      </c>
      <c r="E6" s="59">
        <v>45601</v>
      </c>
      <c r="F6" s="71" t="s">
        <v>27</v>
      </c>
      <c r="G6" s="58">
        <v>0.4</v>
      </c>
      <c r="H6" s="73">
        <v>15</v>
      </c>
      <c r="I6" s="75">
        <v>105000</v>
      </c>
    </row>
    <row r="7" spans="2:9" ht="31.5" x14ac:dyDescent="0.25">
      <c r="B7" s="23">
        <v>5</v>
      </c>
      <c r="C7" s="57" t="s">
        <v>18</v>
      </c>
      <c r="D7" s="58" t="s">
        <v>24</v>
      </c>
      <c r="E7" s="59">
        <v>45622</v>
      </c>
      <c r="F7" s="71" t="s">
        <v>19</v>
      </c>
      <c r="G7" s="58">
        <v>0.4</v>
      </c>
      <c r="H7" s="73">
        <v>15</v>
      </c>
      <c r="I7" s="75">
        <v>80500</v>
      </c>
    </row>
    <row r="8" spans="2:9" ht="15.75" x14ac:dyDescent="0.25">
      <c r="B8" s="23">
        <v>6</v>
      </c>
      <c r="C8" s="57" t="s">
        <v>20</v>
      </c>
      <c r="D8" s="58" t="s">
        <v>58</v>
      </c>
      <c r="E8" s="59">
        <v>45624</v>
      </c>
      <c r="F8" s="72" t="s">
        <v>21</v>
      </c>
      <c r="G8" s="58">
        <v>0.4</v>
      </c>
      <c r="H8" s="73">
        <v>12</v>
      </c>
      <c r="I8" s="75">
        <v>63000</v>
      </c>
    </row>
    <row r="9" spans="2:9" ht="38.25" x14ac:dyDescent="0.25">
      <c r="B9" s="23">
        <v>7</v>
      </c>
      <c r="C9" s="62" t="s">
        <v>22</v>
      </c>
      <c r="D9" s="58" t="s">
        <v>59</v>
      </c>
      <c r="E9" s="59">
        <v>45601</v>
      </c>
      <c r="F9" s="71" t="s">
        <v>23</v>
      </c>
      <c r="G9" s="58">
        <v>0.4</v>
      </c>
      <c r="H9" s="73">
        <v>15</v>
      </c>
      <c r="I9" s="75">
        <v>105000</v>
      </c>
    </row>
    <row r="10" spans="2:9" ht="15.75" x14ac:dyDescent="0.25">
      <c r="B10" s="23">
        <v>8</v>
      </c>
      <c r="C10" s="58" t="s">
        <v>35</v>
      </c>
      <c r="D10" s="58" t="s">
        <v>60</v>
      </c>
      <c r="E10" s="59">
        <v>45623</v>
      </c>
      <c r="F10" s="72" t="s">
        <v>37</v>
      </c>
      <c r="G10" s="58">
        <v>0.4</v>
      </c>
      <c r="H10" s="73">
        <v>15</v>
      </c>
      <c r="I10" s="75">
        <v>91000</v>
      </c>
    </row>
    <row r="11" spans="2:9" ht="15.75" x14ac:dyDescent="0.25">
      <c r="B11" s="27"/>
      <c r="C11" s="26" t="s">
        <v>7</v>
      </c>
      <c r="D11" s="27"/>
      <c r="E11" s="27"/>
      <c r="F11" s="27"/>
      <c r="G11" s="27"/>
      <c r="H11" s="33">
        <f>SUM(H3:H10)</f>
        <v>114</v>
      </c>
      <c r="I11" s="29">
        <f>SUM(I3:I10)</f>
        <v>658347.05000000005</v>
      </c>
    </row>
    <row r="12" spans="2:9" ht="15.75" x14ac:dyDescent="0.25">
      <c r="B12" s="14"/>
      <c r="C12" s="34"/>
      <c r="D12" s="14"/>
      <c r="E12" s="14"/>
      <c r="F12" s="14"/>
      <c r="G12" s="14"/>
      <c r="H12" s="35"/>
      <c r="I12" s="36"/>
    </row>
    <row r="13" spans="2:9" x14ac:dyDescent="0.2">
      <c r="C13" s="1" t="s">
        <v>8</v>
      </c>
      <c r="D13" s="16"/>
      <c r="E13" s="17"/>
      <c r="F13" s="18"/>
      <c r="G13" s="19">
        <v>102</v>
      </c>
      <c r="H13" s="53">
        <v>1552.5</v>
      </c>
      <c r="I13" s="20">
        <v>6986206.8300000001</v>
      </c>
    </row>
    <row r="16" spans="2:9" x14ac:dyDescent="0.25">
      <c r="C16" s="68" t="s">
        <v>15</v>
      </c>
      <c r="D16" s="68"/>
      <c r="E16" s="68"/>
      <c r="F16" s="68"/>
      <c r="G16" s="68"/>
      <c r="H16" s="68"/>
      <c r="I16" s="68"/>
    </row>
  </sheetData>
  <mergeCells count="2">
    <mergeCell ref="B1:I1"/>
    <mergeCell ref="C16:I16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view="pageBreakPreview" zoomScale="96" zoomScaleNormal="100" zoomScaleSheetLayoutView="96" workbookViewId="0">
      <selection activeCell="L4" sqref="L4"/>
    </sheetView>
  </sheetViews>
  <sheetFormatPr defaultRowHeight="15" x14ac:dyDescent="0.25"/>
  <cols>
    <col min="1" max="1" width="9.140625" style="12"/>
    <col min="2" max="2" width="6" style="39" customWidth="1"/>
    <col min="3" max="3" width="35.42578125" style="12" customWidth="1"/>
    <col min="4" max="4" width="11.28515625" style="12" customWidth="1"/>
    <col min="5" max="5" width="31.5703125" style="12" customWidth="1"/>
    <col min="6" max="6" width="16.85546875" style="12" customWidth="1"/>
    <col min="7" max="7" width="16.140625" style="12" customWidth="1"/>
    <col min="8" max="16384" width="9.140625" style="12"/>
  </cols>
  <sheetData>
    <row r="1" spans="2:8" ht="85.5" customHeight="1" x14ac:dyDescent="0.25">
      <c r="B1" s="69" t="s">
        <v>71</v>
      </c>
      <c r="C1" s="69"/>
      <c r="D1" s="69"/>
      <c r="E1" s="69"/>
      <c r="F1" s="69"/>
      <c r="G1" s="69"/>
    </row>
    <row r="2" spans="2:8" ht="47.25" x14ac:dyDescent="0.25">
      <c r="B2" s="23" t="s">
        <v>0</v>
      </c>
      <c r="C2" s="23" t="s">
        <v>1</v>
      </c>
      <c r="D2" s="21" t="s">
        <v>10</v>
      </c>
      <c r="E2" s="23" t="s">
        <v>2</v>
      </c>
      <c r="F2" s="23" t="s">
        <v>3</v>
      </c>
      <c r="G2" s="32" t="s">
        <v>4</v>
      </c>
    </row>
    <row r="3" spans="2:8" ht="15.75" x14ac:dyDescent="0.25">
      <c r="B3" s="63">
        <v>1</v>
      </c>
      <c r="C3" s="58"/>
      <c r="D3" s="58"/>
      <c r="E3" s="57"/>
      <c r="F3" s="64"/>
      <c r="G3" s="64"/>
    </row>
    <row r="4" spans="2:8" ht="15.75" x14ac:dyDescent="0.25">
      <c r="B4" s="63">
        <v>2</v>
      </c>
      <c r="C4" s="58"/>
      <c r="D4" s="58"/>
      <c r="E4" s="57"/>
      <c r="F4" s="64"/>
      <c r="G4" s="64"/>
    </row>
    <row r="5" spans="2:8" ht="15.75" x14ac:dyDescent="0.25">
      <c r="B5" s="63">
        <v>3</v>
      </c>
      <c r="C5" s="58"/>
      <c r="D5" s="58"/>
      <c r="E5" s="57"/>
      <c r="F5" s="64"/>
      <c r="G5" s="64"/>
    </row>
    <row r="6" spans="2:8" ht="15.75" x14ac:dyDescent="0.2">
      <c r="B6" s="2"/>
      <c r="C6" s="3" t="s">
        <v>7</v>
      </c>
      <c r="D6" s="54"/>
      <c r="E6" s="55"/>
      <c r="F6" s="27"/>
      <c r="G6" s="33">
        <f>SUM(G3:G5)</f>
        <v>0</v>
      </c>
    </row>
    <row r="7" spans="2:8" x14ac:dyDescent="0.25">
      <c r="B7" s="48"/>
      <c r="C7" s="37"/>
      <c r="D7" s="37"/>
      <c r="E7" s="37"/>
      <c r="F7" s="37"/>
      <c r="G7" s="37"/>
    </row>
    <row r="8" spans="2:8" x14ac:dyDescent="0.25">
      <c r="B8" s="48"/>
      <c r="C8" s="14" t="s">
        <v>8</v>
      </c>
      <c r="D8" s="13"/>
      <c r="E8" s="13">
        <v>32</v>
      </c>
      <c r="F8" s="14"/>
      <c r="G8" s="38">
        <v>470.5</v>
      </c>
    </row>
    <row r="11" spans="2:8" x14ac:dyDescent="0.25">
      <c r="B11" s="68" t="s">
        <v>16</v>
      </c>
      <c r="C11" s="68"/>
      <c r="D11" s="68"/>
      <c r="E11" s="68"/>
      <c r="F11" s="68"/>
      <c r="G11" s="68"/>
      <c r="H11" s="14"/>
    </row>
  </sheetData>
  <mergeCells count="2">
    <mergeCell ref="B1:G1"/>
    <mergeCell ref="B11:G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9"/>
  <sheetViews>
    <sheetView view="pageBreakPreview" zoomScaleNormal="100" zoomScaleSheetLayoutView="100" workbookViewId="0">
      <selection activeCell="K12" sqref="K12"/>
    </sheetView>
  </sheetViews>
  <sheetFormatPr defaultColWidth="9.140625" defaultRowHeight="15" x14ac:dyDescent="0.25"/>
  <cols>
    <col min="1" max="1" width="9.140625" style="12"/>
    <col min="2" max="2" width="5.140625" style="39" customWidth="1"/>
    <col min="3" max="3" width="35.28515625" style="12" customWidth="1"/>
    <col min="4" max="4" width="11.140625" style="12" customWidth="1"/>
    <col min="5" max="5" width="22.28515625" style="12" customWidth="1"/>
    <col min="6" max="6" width="14.140625" style="12" customWidth="1"/>
    <col min="7" max="7" width="14.85546875" style="12" customWidth="1"/>
    <col min="8" max="8" width="11.42578125" style="12" customWidth="1"/>
    <col min="9" max="9" width="22.28515625" style="12" customWidth="1"/>
    <col min="10" max="16384" width="9.140625" style="12"/>
  </cols>
  <sheetData>
    <row r="1" spans="2:9" ht="81.75" customHeight="1" x14ac:dyDescent="0.25">
      <c r="B1" s="69" t="s">
        <v>72</v>
      </c>
      <c r="C1" s="69"/>
      <c r="D1" s="69"/>
      <c r="E1" s="69"/>
      <c r="F1" s="69"/>
      <c r="G1" s="69"/>
      <c r="H1" s="69"/>
    </row>
    <row r="2" spans="2:9" ht="45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32" t="s">
        <v>9</v>
      </c>
    </row>
    <row r="3" spans="2:9" x14ac:dyDescent="0.25">
      <c r="B3" s="2"/>
      <c r="C3" s="40"/>
      <c r="D3" s="41"/>
      <c r="E3" s="42"/>
      <c r="F3" s="43"/>
      <c r="G3" s="43"/>
      <c r="H3" s="44"/>
      <c r="I3" s="45"/>
    </row>
    <row r="4" spans="2:9" ht="15.75" x14ac:dyDescent="0.25">
      <c r="B4" s="46"/>
      <c r="C4" s="26" t="s">
        <v>7</v>
      </c>
      <c r="D4" s="47"/>
      <c r="E4" s="47"/>
      <c r="F4" s="47"/>
      <c r="G4" s="47"/>
      <c r="H4" s="28">
        <f>SUM(H3:H3)</f>
        <v>0</v>
      </c>
    </row>
    <row r="5" spans="2:9" ht="15.75" x14ac:dyDescent="0.25">
      <c r="B5" s="13"/>
      <c r="C5" s="34"/>
      <c r="D5" s="14"/>
      <c r="E5" s="14"/>
      <c r="F5" s="14"/>
      <c r="G5" s="14"/>
      <c r="H5" s="30"/>
    </row>
    <row r="6" spans="2:9" x14ac:dyDescent="0.25">
      <c r="B6" s="48"/>
      <c r="C6" s="14" t="s">
        <v>8</v>
      </c>
      <c r="D6" s="14"/>
      <c r="E6" s="37"/>
      <c r="F6" s="37"/>
      <c r="G6" s="37"/>
      <c r="H6" s="37"/>
    </row>
    <row r="7" spans="2:9" x14ac:dyDescent="0.25">
      <c r="B7" s="48"/>
      <c r="C7" s="14"/>
      <c r="D7" s="14"/>
      <c r="E7" s="37"/>
      <c r="F7" s="37"/>
      <c r="G7" s="37"/>
      <c r="H7" s="37"/>
    </row>
    <row r="8" spans="2:9" x14ac:dyDescent="0.25">
      <c r="B8" s="13"/>
      <c r="C8" s="14"/>
      <c r="D8" s="14"/>
      <c r="E8" s="14"/>
      <c r="F8" s="14"/>
      <c r="G8" s="14"/>
      <c r="H8" s="14"/>
    </row>
    <row r="9" spans="2:9" x14ac:dyDescent="0.25">
      <c r="B9" s="68" t="s">
        <v>17</v>
      </c>
      <c r="C9" s="68"/>
      <c r="D9" s="68"/>
      <c r="E9" s="68"/>
      <c r="F9" s="68"/>
      <c r="G9" s="68"/>
      <c r="H9" s="68"/>
    </row>
  </sheetData>
  <mergeCells count="2">
    <mergeCell ref="B1:H1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2024-12-03T01:44:29Z</dcterms:modified>
</cp:coreProperties>
</file>