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ЭтаКнига" defaultThemeVersion="124226"/>
  <xr:revisionPtr revIDLastSave="0" documentId="13_ncr:1_{6FC0DE07-2135-43F9-8C9D-24EA37122B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присоед-я'!#REF!</definedName>
    <definedName name="_xlnm.Print_Area" localSheetId="2">'выполненные присоед-я'!$B$1:$I$9</definedName>
    <definedName name="_xlnm.Print_Area" localSheetId="1">договора!$B$1:$I$12</definedName>
    <definedName name="_xlnm.Print_Area" localSheetId="4">'договора растор'!$B$1:$H$9</definedName>
    <definedName name="_xlnm.Print_Area" localSheetId="0">заявки!$B$1:$G$22</definedName>
    <definedName name="_xlnm.Print_Area" localSheetId="3">'заявки аннулир'!$B$1:$G$11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I4" i="6"/>
  <c r="I7" i="4"/>
  <c r="G7" i="4"/>
  <c r="H4" i="6" l="1"/>
  <c r="G17" i="1" l="1"/>
  <c r="H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5" authorId="0" shapeId="0" xr:uid="{C51D3039-C2CD-4A6C-92A4-242718805775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2029</t>
        </r>
      </text>
    </comment>
  </commentList>
</comments>
</file>

<file path=xl/sharedStrings.xml><?xml version="1.0" encoding="utf-8"?>
<sst xmlns="http://schemas.openxmlformats.org/spreadsheetml/2006/main" count="112" uniqueCount="80">
  <si>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</si>
  <si>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</si>
  <si>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</si>
  <si>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</si>
  <si>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</si>
  <si>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</si>
  <si>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</si>
  <si>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</si>
  <si>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</si>
  <si>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</si>
  <si>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</si>
  <si>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</si>
  <si>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</si>
  <si>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</si>
  <si>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</si>
  <si>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</si>
  <si>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</si>
  <si>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Джумаев хожиакбар хайдарович</t>
  </si>
  <si>
    <t>Карнаухова Наталия Ивановна</t>
  </si>
  <si>
    <t>Красноярский край, Ачинский район, п. Малиновка, Садовое общество "Дружба", участок № 37 А</t>
  </si>
  <si>
    <t>Генеральный директор ООО ЭСК "Энергия"                                                                                            А.В. Портнягин</t>
  </si>
  <si>
    <t>Сопова Татьяна Валерьевна</t>
  </si>
  <si>
    <t>3-142</t>
  </si>
  <si>
    <t>п.Солонцы ДНТ Геоцинт переулок Дивный 10</t>
  </si>
  <si>
    <t>Исачев Евгений Михайлович</t>
  </si>
  <si>
    <t>3-148</t>
  </si>
  <si>
    <t>Красноярская база авиационной и наземной охраны лесов</t>
  </si>
  <si>
    <t>3-155</t>
  </si>
  <si>
    <t>с. Дзержинское, ул. Курортная 20 "ж"</t>
  </si>
  <si>
    <t>Т2 Мобайл</t>
  </si>
  <si>
    <t>Н.Ингашский р-н, п.Тинской, в пределах кадастрового квартала 24:28:3201005</t>
  </si>
  <si>
    <t>РЕЕСТР
заявок на технологическое присоединение
к электрическим сетям по ООО ЭСК "Энергия"
за сентябрь 2024 года</t>
  </si>
  <si>
    <t>РЕЕСТР
договоров на технологическое присоединение
к электрическим сетям по ООО ЭСК "Энергия"
за сентябрь 2024 года</t>
  </si>
  <si>
    <t>РЕЕСТР
выполненных присоединений
к электрическим сетям ООО ЭСК "Энергия"
за сентябрь 2024 года</t>
  </si>
  <si>
    <t>РЕЕСТР
аннулированных заявок на технологическое присоединение
к электрическим сетям по ООО ЭСК "Энергия" за сентябрь 2024 года</t>
  </si>
  <si>
    <t>РЕЕСТР
расторгнутых договоров на технологическое присоединение
к электрическим сетям по ООО ЭСК "Энергия"
за сентябрь 2024 года</t>
  </si>
  <si>
    <t>Мащенков Иван Андреевич</t>
  </si>
  <si>
    <t>3-159</t>
  </si>
  <si>
    <t xml:space="preserve"> г. Назарово, ул.Проезд-2, д.4А</t>
  </si>
  <si>
    <t>Остапчук Дмитрий Анатольевич</t>
  </si>
  <si>
    <t>3-160</t>
  </si>
  <si>
    <t>Емельяновский район, Шуваевский сельсовет, ДНТ "Шарье", проезд Короткий, №151</t>
  </si>
  <si>
    <t>3-161</t>
  </si>
  <si>
    <t>Шабеко Карелия Ивановна</t>
  </si>
  <si>
    <t>3-162</t>
  </si>
  <si>
    <t xml:space="preserve"> с. Дрокино. Участок находится примерно в 3,80 км.метрах по направлению на восток от ориентира. Почтовый адрес ориентира: Красноярский край, Емельяновский, район, Солонцовский сельсовет, земельный массив СПК "Солонцы", центральная часть кадастрового квартала 24:11:0290104</t>
  </si>
  <si>
    <t>Афанасьев Евгений Андреевич</t>
  </si>
  <si>
    <t>3-163</t>
  </si>
  <si>
    <t>пгт. Емельяново ул. Пасадская дом 11 кв 1</t>
  </si>
  <si>
    <t>Марфин Олег Александрович</t>
  </si>
  <si>
    <t>3-164</t>
  </si>
  <si>
    <t>660910, Красноярский край, п Кедровый, мкр Юго-Восточный 10</t>
  </si>
  <si>
    <t>Борковская Татьяна Лазаревна</t>
  </si>
  <si>
    <t>3-165</t>
  </si>
  <si>
    <t>с. Дзержинское, ул. Пограничников, д. 26</t>
  </si>
  <si>
    <t>Григорьева Екатерина Александровна</t>
  </si>
  <si>
    <t>3-166</t>
  </si>
  <si>
    <t>с. Дрокино. Участок находится примерно в 3,8 км.метрах по направлению на восток от ориентира. Почтовый адрес ориентира: Красноярский край, Емельяновский, район, Солонцовский сельсовет, земельный массив СПК "Солонцы", центральная часть кадастрового квартала 24:11:0290104, участок №4</t>
  </si>
  <si>
    <t>Асайдуллин Радик Мустафаевич</t>
  </si>
  <si>
    <t>3-167</t>
  </si>
  <si>
    <t>п.Кедровый, Промзона 1,стр.6</t>
  </si>
  <si>
    <t>Черкашин Алексей Сергеевич</t>
  </si>
  <si>
    <t>3-168</t>
  </si>
  <si>
    <t>Красноярский край, городской округ город Назарово, г. Назарово,ул. Проезд-1 ,з/у 14А</t>
  </si>
  <si>
    <t>ООО СибКорн</t>
  </si>
  <si>
    <t>3-169</t>
  </si>
  <si>
    <t>Красноярский край г. Ачинск, ул. Манкевича участок расположен южнее строений № 37</t>
  </si>
  <si>
    <t>Вертелецкий Александр Анатольевич</t>
  </si>
  <si>
    <t>3-170</t>
  </si>
  <si>
    <t>п. Солонцы СНТ Геоцинт ул. Спортивная 16</t>
  </si>
  <si>
    <t>3-171</t>
  </si>
  <si>
    <t>Солонцы днт Гиацинт ул Альпийская 27</t>
  </si>
  <si>
    <t>3-172</t>
  </si>
  <si>
    <t xml:space="preserve">  Красноярский край  с.Дзержинское. Ул Краснопартизанская 42</t>
  </si>
  <si>
    <t>Рец Тамара Михайловна</t>
  </si>
  <si>
    <t>3-154</t>
  </si>
  <si>
    <t xml:space="preserve"> 24:11:0290105:765, Красноярский край, пос. Солонцы, СНТ Гиацинт, ул. Генерала Маргелова, зем. Уч. 17</t>
  </si>
  <si>
    <t>Ешинимаев Баир Цырендашиевич</t>
  </si>
  <si>
    <t>3-144</t>
  </si>
  <si>
    <t>Емельяновский район, деревня Старцево, территория ТСН Шарье, проезд Крутой, земельный участок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</si>
</sst>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_₽"/>
    <numFmt numFmtId="166" formatCode="#,##0.0"/>
    <numFmt numFmtId="167" formatCode="#,##0.0\ _₽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33333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4" fontId="14" fillId="3" borderId="1" applyBorder="0">
      <alignment horizontal="right"/>
    </xf>
    <xf numFmtId="0" fontId="15" fillId="0" borderId="0" applyNumberFormat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7" fillId="2" borderId="0" xfId="0" applyFont="1" applyFill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164" fontId="19" fillId="2" borderId="0" xfId="1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center"/>
    </xf>
    <xf numFmtId="1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164" fontId="19" fillId="0" borderId="1" xfId="1" applyNumberFormat="1" applyFont="1" applyBorder="1" applyAlignment="1">
      <alignment vertical="center"/>
    </xf>
    <xf numFmtId="4" fontId="19" fillId="0" borderId="1" xfId="1" applyNumberFormat="1" applyFont="1" applyBorder="1" applyAlignment="1">
      <alignment horizontal="center" vertical="center"/>
    </xf>
    <xf numFmtId="164" fontId="17" fillId="0" borderId="0" xfId="1" applyNumberFormat="1" applyFont="1" applyAlignment="1">
      <alignment vertical="center"/>
    </xf>
    <xf numFmtId="165" fontId="17" fillId="2" borderId="0" xfId="0" applyNumberFormat="1" applyFont="1" applyFill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0" fontId="17" fillId="0" borderId="0" xfId="1" applyFont="1"/>
    <xf numFmtId="164" fontId="17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14" fontId="23" fillId="0" borderId="1" xfId="1" applyNumberFormat="1" applyFont="1" applyBorder="1" applyAlignment="1">
      <alignment horizontal="center" vertical="center"/>
    </xf>
    <xf numFmtId="0" fontId="24" fillId="2" borderId="1" xfId="1" applyFont="1" applyFill="1" applyBorder="1" applyAlignment="1">
      <alignment vertical="center" wrapText="1"/>
    </xf>
    <xf numFmtId="0" fontId="23" fillId="0" borderId="1" xfId="1" applyFont="1" applyBorder="1" applyAlignment="1">
      <alignment horizontal="right" vertical="center"/>
    </xf>
    <xf numFmtId="164" fontId="17" fillId="2" borderId="1" xfId="1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7" fillId="0" borderId="0" xfId="1" applyFont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5" fontId="19" fillId="2" borderId="1" xfId="0" applyNumberFormat="1" applyFont="1" applyFill="1" applyBorder="1" applyAlignment="1">
      <alignment horizontal="center" vertical="center"/>
    </xf>
    <xf numFmtId="167" fontId="17" fillId="2" borderId="0" xfId="0" applyNumberFormat="1" applyFont="1" applyFill="1" applyAlignment="1">
      <alignment vertical="center"/>
    </xf>
    <xf numFmtId="166" fontId="16" fillId="2" borderId="0" xfId="0" applyNumberFormat="1" applyFont="1" applyFill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wrapText="1"/>
    </xf>
    <xf numFmtId="0" fontId="17" fillId="2" borderId="1" xfId="5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24"/>
  <sheetViews>
    <sheetView view="pageBreakPreview" topLeftCell="A10" zoomScaleNormal="100" zoomScaleSheetLayoutView="100" workbookViewId="0">
      <selection activeCell="L16" sqref="L16"/>
    </sheetView>
  </sheetViews>
  <sheetFormatPr defaultColWidth="9.140625" defaultRowHeight="15" x14ac:dyDescent="0.25"/>
  <cols>
    <col min="1" max="1" width="9.140625" style="1"/>
    <col min="2" max="2" width="6" style="22" customWidth="1"/>
    <col min="3" max="3" width="35.42578125" style="1" customWidth="1"/>
    <col min="4" max="4" width="9.28515625" style="1" customWidth="1"/>
    <col min="5" max="5" width="30" style="1" customWidth="1"/>
    <col min="6" max="6" width="16.85546875" style="22" customWidth="1"/>
    <col min="7" max="7" width="16.140625" style="1" customWidth="1"/>
    <col min="8" max="8" width="12.7109375" style="1" customWidth="1"/>
    <col min="9" max="16384" width="9.140625" style="1"/>
  </cols>
  <sheetData>
    <row r="1" spans="2:7" ht="82.5" customHeight="1" x14ac:dyDescent="0.25">
      <c r="B1" s="66" t="s">
        <v>31</v>
      </c>
      <c r="C1" s="66"/>
      <c r="D1" s="66"/>
      <c r="E1" s="66"/>
      <c r="F1" s="66"/>
      <c r="G1" s="66"/>
    </row>
    <row r="2" spans="2:7" ht="47.25" x14ac:dyDescent="0.25">
      <c r="B2" s="21" t="s">
        <v>0</v>
      </c>
      <c r="C2" s="21" t="s">
        <v>1</v>
      </c>
      <c r="D2" s="21" t="s">
        <v>10</v>
      </c>
      <c r="E2" s="21" t="s">
        <v>2</v>
      </c>
      <c r="F2" s="21" t="s">
        <v>3</v>
      </c>
      <c r="G2" s="21" t="s">
        <v>4</v>
      </c>
    </row>
    <row r="3" spans="2:7" ht="56.25" customHeight="1" x14ac:dyDescent="0.25">
      <c r="B3" s="49">
        <v>1</v>
      </c>
      <c r="C3" s="59" t="s">
        <v>36</v>
      </c>
      <c r="D3" s="59" t="s">
        <v>37</v>
      </c>
      <c r="E3" s="59" t="s">
        <v>38</v>
      </c>
      <c r="F3" s="59">
        <v>0.4</v>
      </c>
      <c r="G3" s="59">
        <v>15</v>
      </c>
    </row>
    <row r="4" spans="2:7" ht="56.25" customHeight="1" x14ac:dyDescent="0.25">
      <c r="B4" s="49">
        <v>2</v>
      </c>
      <c r="C4" s="59" t="s">
        <v>39</v>
      </c>
      <c r="D4" s="59" t="s">
        <v>40</v>
      </c>
      <c r="E4" s="58" t="s">
        <v>41</v>
      </c>
      <c r="F4" s="59">
        <v>0.4</v>
      </c>
      <c r="G4" s="59">
        <v>15</v>
      </c>
    </row>
    <row r="5" spans="2:7" ht="56.25" customHeight="1" x14ac:dyDescent="0.25">
      <c r="B5" s="49">
        <v>3</v>
      </c>
      <c r="C5" s="63" t="s">
        <v>29</v>
      </c>
      <c r="D5" s="59" t="s">
        <v>42</v>
      </c>
      <c r="E5" s="58" t="s">
        <v>30</v>
      </c>
      <c r="F5" s="59">
        <v>0.4</v>
      </c>
      <c r="G5" s="59">
        <v>7.5</v>
      </c>
    </row>
    <row r="6" spans="2:7" ht="56.25" customHeight="1" x14ac:dyDescent="0.25">
      <c r="B6" s="49">
        <v>4</v>
      </c>
      <c r="C6" s="59" t="s">
        <v>43</v>
      </c>
      <c r="D6" s="59" t="s">
        <v>44</v>
      </c>
      <c r="E6" s="58" t="s">
        <v>45</v>
      </c>
      <c r="F6" s="59">
        <v>0.4</v>
      </c>
      <c r="G6" s="59">
        <v>15</v>
      </c>
    </row>
    <row r="7" spans="2:7" ht="56.25" customHeight="1" x14ac:dyDescent="0.25">
      <c r="B7" s="49">
        <v>5</v>
      </c>
      <c r="C7" s="59" t="s">
        <v>46</v>
      </c>
      <c r="D7" s="59" t="s">
        <v>47</v>
      </c>
      <c r="E7" s="59" t="s">
        <v>48</v>
      </c>
      <c r="F7" s="59">
        <v>0.22</v>
      </c>
      <c r="G7" s="59">
        <v>10</v>
      </c>
    </row>
    <row r="8" spans="2:7" ht="56.25" customHeight="1" x14ac:dyDescent="0.25">
      <c r="B8" s="49">
        <v>6</v>
      </c>
      <c r="C8" s="59" t="s">
        <v>49</v>
      </c>
      <c r="D8" s="59" t="s">
        <v>50</v>
      </c>
      <c r="E8" s="58" t="s">
        <v>51</v>
      </c>
      <c r="F8" s="59">
        <v>0.4</v>
      </c>
      <c r="G8" s="59">
        <v>34</v>
      </c>
    </row>
    <row r="9" spans="2:7" ht="56.25" customHeight="1" x14ac:dyDescent="0.25">
      <c r="B9" s="49">
        <v>7</v>
      </c>
      <c r="C9" s="59" t="s">
        <v>52</v>
      </c>
      <c r="D9" s="59" t="s">
        <v>53</v>
      </c>
      <c r="E9" s="59" t="s">
        <v>54</v>
      </c>
      <c r="F9" s="59">
        <v>0.4</v>
      </c>
      <c r="G9" s="59">
        <v>15</v>
      </c>
    </row>
    <row r="10" spans="2:7" ht="56.25" customHeight="1" x14ac:dyDescent="0.25">
      <c r="B10" s="49">
        <v>8</v>
      </c>
      <c r="C10" s="58" t="s">
        <v>55</v>
      </c>
      <c r="D10" s="59" t="s">
        <v>56</v>
      </c>
      <c r="E10" s="58" t="s">
        <v>57</v>
      </c>
      <c r="F10" s="59">
        <v>0.4</v>
      </c>
      <c r="G10" s="59">
        <v>15</v>
      </c>
    </row>
    <row r="11" spans="2:7" ht="56.25" customHeight="1" x14ac:dyDescent="0.25">
      <c r="B11" s="49">
        <v>9</v>
      </c>
      <c r="C11" s="59" t="s">
        <v>58</v>
      </c>
      <c r="D11" s="59" t="s">
        <v>59</v>
      </c>
      <c r="E11" s="59" t="s">
        <v>60</v>
      </c>
      <c r="F11" s="59">
        <v>0.4</v>
      </c>
      <c r="G11" s="59">
        <v>15</v>
      </c>
    </row>
    <row r="12" spans="2:7" ht="56.25" customHeight="1" x14ac:dyDescent="0.25">
      <c r="B12" s="49">
        <v>10</v>
      </c>
      <c r="C12" s="59" t="s">
        <v>61</v>
      </c>
      <c r="D12" s="59" t="s">
        <v>62</v>
      </c>
      <c r="E12" s="58" t="s">
        <v>63</v>
      </c>
      <c r="F12" s="59">
        <v>0.4</v>
      </c>
      <c r="G12" s="59">
        <v>3</v>
      </c>
    </row>
    <row r="13" spans="2:7" ht="56.25" customHeight="1" x14ac:dyDescent="0.25">
      <c r="B13" s="49">
        <v>11</v>
      </c>
      <c r="C13" s="59" t="s">
        <v>64</v>
      </c>
      <c r="D13" s="59" t="s">
        <v>65</v>
      </c>
      <c r="E13" s="58" t="s">
        <v>66</v>
      </c>
      <c r="F13" s="59">
        <v>10</v>
      </c>
      <c r="G13" s="59">
        <v>1000</v>
      </c>
    </row>
    <row r="14" spans="2:7" ht="56.25" customHeight="1" x14ac:dyDescent="0.25">
      <c r="B14" s="49">
        <v>12</v>
      </c>
      <c r="C14" s="58" t="s">
        <v>67</v>
      </c>
      <c r="D14" s="59" t="s">
        <v>68</v>
      </c>
      <c r="E14" s="58" t="s">
        <v>69</v>
      </c>
      <c r="F14" s="59">
        <v>0.4</v>
      </c>
      <c r="G14" s="59">
        <v>15</v>
      </c>
    </row>
    <row r="15" spans="2:7" ht="56.25" customHeight="1" x14ac:dyDescent="0.25">
      <c r="B15" s="49">
        <v>13</v>
      </c>
      <c r="C15" s="59" t="s">
        <v>17</v>
      </c>
      <c r="D15" s="59" t="s">
        <v>70</v>
      </c>
      <c r="E15" s="59" t="s">
        <v>71</v>
      </c>
      <c r="F15" s="59">
        <v>0.4</v>
      </c>
      <c r="G15" s="59">
        <v>15</v>
      </c>
    </row>
    <row r="16" spans="2:7" ht="56.25" customHeight="1" x14ac:dyDescent="0.25">
      <c r="B16" s="49">
        <v>14</v>
      </c>
      <c r="C16" s="59" t="s">
        <v>18</v>
      </c>
      <c r="D16" s="59" t="s">
        <v>72</v>
      </c>
      <c r="E16" s="58" t="s">
        <v>19</v>
      </c>
      <c r="F16" s="59">
        <v>0.22</v>
      </c>
      <c r="G16" s="59">
        <v>2</v>
      </c>
    </row>
    <row r="17" spans="2:8" ht="15.75" x14ac:dyDescent="0.25">
      <c r="B17" s="2"/>
      <c r="C17" s="3" t="s">
        <v>7</v>
      </c>
      <c r="D17" s="4"/>
      <c r="E17" s="5"/>
      <c r="F17" s="5"/>
      <c r="G17" s="57">
        <f>SUM(G3:G16)</f>
        <v>1176.5</v>
      </c>
    </row>
    <row r="18" spans="2:8" ht="15.75" x14ac:dyDescent="0.25">
      <c r="B18" s="7"/>
      <c r="C18" s="8"/>
      <c r="D18" s="9"/>
      <c r="E18" s="10"/>
      <c r="F18" s="10"/>
      <c r="G18" s="11"/>
    </row>
    <row r="19" spans="2:8" x14ac:dyDescent="0.25">
      <c r="B19" s="39"/>
      <c r="C19" s="15" t="s">
        <v>8</v>
      </c>
      <c r="D19" s="15"/>
      <c r="E19" s="15"/>
      <c r="F19" s="15">
        <v>169</v>
      </c>
      <c r="G19" s="50">
        <v>4479.3999999999996</v>
      </c>
    </row>
    <row r="20" spans="2:8" x14ac:dyDescent="0.25">
      <c r="B20" s="39"/>
      <c r="C20" s="12"/>
      <c r="D20" s="12"/>
      <c r="E20" s="12"/>
      <c r="F20" s="12"/>
      <c r="G20" s="12"/>
    </row>
    <row r="21" spans="2:8" x14ac:dyDescent="0.25">
      <c r="B21" s="7"/>
      <c r="C21" s="10"/>
      <c r="D21" s="7"/>
      <c r="E21" s="10"/>
      <c r="F21" s="10"/>
      <c r="G21" s="7"/>
    </row>
    <row r="22" spans="2:8" s="12" customFormat="1" x14ac:dyDescent="0.25">
      <c r="B22" s="68" t="s">
        <v>14</v>
      </c>
      <c r="C22" s="68"/>
      <c r="D22" s="68"/>
      <c r="E22" s="68"/>
      <c r="F22" s="68"/>
      <c r="G22" s="68"/>
      <c r="H22" s="14"/>
    </row>
    <row r="23" spans="2:8" x14ac:dyDescent="0.25">
      <c r="B23" s="67"/>
      <c r="C23" s="67"/>
      <c r="D23" s="67"/>
      <c r="E23" s="67"/>
      <c r="F23" s="67"/>
      <c r="G23" s="67"/>
    </row>
    <row r="24" spans="2:8" x14ac:dyDescent="0.25">
      <c r="B24" s="7"/>
      <c r="C24" s="10"/>
      <c r="D24" s="10"/>
      <c r="E24" s="10"/>
      <c r="F24" s="10"/>
      <c r="G24" s="7"/>
    </row>
  </sheetData>
  <mergeCells count="3">
    <mergeCell ref="B1:G1"/>
    <mergeCell ref="B23:G23"/>
    <mergeCell ref="B22:G22"/>
  </mergeCells>
  <phoneticPr fontId="12" type="noConversion"/>
  <printOptions horizontalCentered="1"/>
  <pageMargins left="0.70866141732283472" right="0.70866141732283472" top="0.74803149606299213" bottom="0.74803149606299213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4"/>
  <sheetViews>
    <sheetView tabSelected="1" view="pageBreakPreview" zoomScale="82" zoomScaleNormal="100" zoomScaleSheetLayoutView="82" workbookViewId="0">
      <selection activeCell="K10" sqref="K10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4.7109375" style="1" customWidth="1"/>
    <col min="4" max="4" width="12.28515625" style="1" customWidth="1"/>
    <col min="5" max="5" width="35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16.140625" style="1" customWidth="1"/>
    <col min="10" max="10" width="22.28515625" style="1" customWidth="1"/>
    <col min="11" max="16384" width="9.140625" style="1"/>
  </cols>
  <sheetData>
    <row r="1" spans="2:9" ht="81.75" customHeight="1" x14ac:dyDescent="0.25">
      <c r="B1" s="69" t="s">
        <v>32</v>
      </c>
      <c r="C1" s="69"/>
      <c r="D1" s="69"/>
      <c r="E1" s="69"/>
      <c r="F1" s="69"/>
      <c r="G1" s="69"/>
      <c r="H1" s="69"/>
      <c r="I1" s="69"/>
    </row>
    <row r="2" spans="2:9" ht="55.9" customHeight="1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24" t="s">
        <v>6</v>
      </c>
      <c r="I2" s="25" t="s">
        <v>9</v>
      </c>
    </row>
    <row r="3" spans="2:9" ht="55.9" customHeight="1" x14ac:dyDescent="0.25">
      <c r="B3" s="32">
        <v>1</v>
      </c>
      <c r="C3" s="59" t="s">
        <v>24</v>
      </c>
      <c r="D3" s="59" t="s">
        <v>25</v>
      </c>
      <c r="E3" s="58" t="s">
        <v>73</v>
      </c>
      <c r="F3" s="59">
        <v>0.4</v>
      </c>
      <c r="G3" s="59">
        <v>12</v>
      </c>
      <c r="H3" s="64">
        <v>1</v>
      </c>
      <c r="I3" s="59">
        <v>42000</v>
      </c>
    </row>
    <row r="4" spans="2:9" ht="55.9" customHeight="1" x14ac:dyDescent="0.25">
      <c r="B4" s="32">
        <v>2</v>
      </c>
      <c r="C4" s="59" t="s">
        <v>74</v>
      </c>
      <c r="D4" s="59" t="s">
        <v>75</v>
      </c>
      <c r="E4" s="58" t="s">
        <v>76</v>
      </c>
      <c r="F4" s="59">
        <v>0.4</v>
      </c>
      <c r="G4" s="59">
        <v>15</v>
      </c>
      <c r="H4" s="64">
        <v>1</v>
      </c>
      <c r="I4" s="59">
        <v>63362.17</v>
      </c>
    </row>
    <row r="5" spans="2:9" ht="55.9" customHeight="1" x14ac:dyDescent="0.25">
      <c r="B5" s="32">
        <v>3</v>
      </c>
      <c r="C5" s="58" t="s">
        <v>77</v>
      </c>
      <c r="D5" s="59" t="s">
        <v>78</v>
      </c>
      <c r="E5" s="58" t="s">
        <v>79</v>
      </c>
      <c r="F5" s="59">
        <v>0.4</v>
      </c>
      <c r="G5" s="59">
        <v>15</v>
      </c>
      <c r="H5" s="64">
        <v>6</v>
      </c>
      <c r="I5" s="59">
        <v>105000</v>
      </c>
    </row>
    <row r="6" spans="2:9" ht="55.9" customHeight="1" x14ac:dyDescent="0.25">
      <c r="B6" s="32">
        <v>4</v>
      </c>
      <c r="C6" s="58" t="s">
        <v>26</v>
      </c>
      <c r="D6" s="59" t="s">
        <v>27</v>
      </c>
      <c r="E6" s="58" t="s">
        <v>28</v>
      </c>
      <c r="F6" s="59">
        <v>0.4</v>
      </c>
      <c r="G6" s="59">
        <v>10</v>
      </c>
      <c r="H6" s="64">
        <v>1</v>
      </c>
      <c r="I6" s="59">
        <v>28000</v>
      </c>
    </row>
    <row r="7" spans="2:9" ht="15.75" x14ac:dyDescent="0.25">
      <c r="B7" s="2"/>
      <c r="C7" s="3" t="s">
        <v>7</v>
      </c>
      <c r="D7" s="4"/>
      <c r="E7" s="5"/>
      <c r="F7" s="5"/>
      <c r="G7" s="6">
        <f>SUM(G3:G6)</f>
        <v>52</v>
      </c>
      <c r="H7" s="6"/>
      <c r="I7" s="51">
        <f>SUM(I3:I6)</f>
        <v>238362.16999999998</v>
      </c>
    </row>
    <row r="8" spans="2:9" ht="15.75" x14ac:dyDescent="0.25">
      <c r="B8" s="7"/>
      <c r="C8" s="8"/>
      <c r="D8" s="9"/>
      <c r="E8" s="10"/>
      <c r="F8" s="10"/>
      <c r="G8" s="11"/>
    </row>
    <row r="9" spans="2:9" ht="16.5" customHeight="1" x14ac:dyDescent="0.25">
      <c r="B9" s="13"/>
      <c r="C9" s="12" t="s">
        <v>8</v>
      </c>
      <c r="E9" s="1">
        <v>93</v>
      </c>
      <c r="G9" s="52">
        <v>1529.4</v>
      </c>
      <c r="I9" s="31">
        <v>8441228.1799999997</v>
      </c>
    </row>
    <row r="12" spans="2:9" s="12" customFormat="1" x14ac:dyDescent="0.25">
      <c r="B12" s="68" t="s">
        <v>15</v>
      </c>
      <c r="C12" s="68"/>
      <c r="D12" s="68"/>
      <c r="E12" s="68"/>
      <c r="F12" s="68"/>
      <c r="G12" s="68"/>
      <c r="H12" s="68"/>
      <c r="I12" s="68"/>
    </row>
    <row r="14" spans="2:9" x14ac:dyDescent="0.25">
      <c r="C14" s="68"/>
      <c r="D14" s="68"/>
      <c r="E14" s="68"/>
      <c r="F14" s="68"/>
      <c r="G14" s="68"/>
      <c r="H14" s="68"/>
      <c r="I14" s="68"/>
    </row>
  </sheetData>
  <mergeCells count="3">
    <mergeCell ref="B1:I1"/>
    <mergeCell ref="C14:I14"/>
    <mergeCell ref="B12:I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9"/>
  <sheetViews>
    <sheetView view="pageBreakPreview" zoomScaleNormal="100" zoomScaleSheetLayoutView="100" workbookViewId="0">
      <selection activeCell="J20" sqref="J20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7.28515625" style="1" customWidth="1"/>
    <col min="4" max="4" width="15.28515625" style="1" customWidth="1"/>
    <col min="5" max="5" width="16.5703125" style="1" customWidth="1"/>
    <col min="6" max="6" width="33.85546875" style="1" customWidth="1"/>
    <col min="7" max="7" width="20.42578125" style="1" customWidth="1"/>
    <col min="8" max="8" width="16.28515625" style="1" customWidth="1"/>
    <col min="9" max="9" width="15.28515625" style="1" customWidth="1"/>
    <col min="10" max="10" width="11.5703125" style="1" bestFit="1" customWidth="1"/>
    <col min="11" max="16384" width="9.140625" style="1"/>
  </cols>
  <sheetData>
    <row r="1" spans="2:9" ht="84" customHeight="1" x14ac:dyDescent="0.25">
      <c r="B1" s="69" t="s">
        <v>33</v>
      </c>
      <c r="C1" s="69"/>
      <c r="D1" s="69"/>
      <c r="E1" s="69"/>
      <c r="F1" s="69"/>
      <c r="G1" s="69"/>
      <c r="H1" s="69"/>
      <c r="I1" s="69"/>
    </row>
    <row r="2" spans="2:9" ht="31.5" x14ac:dyDescent="0.25">
      <c r="B2" s="23" t="s">
        <v>0</v>
      </c>
      <c r="C2" s="23" t="s">
        <v>1</v>
      </c>
      <c r="D2" s="23" t="s">
        <v>12</v>
      </c>
      <c r="E2" s="23" t="s">
        <v>11</v>
      </c>
      <c r="F2" s="23" t="s">
        <v>2</v>
      </c>
      <c r="G2" s="23" t="s">
        <v>3</v>
      </c>
      <c r="H2" s="32" t="s">
        <v>13</v>
      </c>
      <c r="I2" s="32" t="s">
        <v>9</v>
      </c>
    </row>
    <row r="3" spans="2:9" ht="31.5" x14ac:dyDescent="0.25">
      <c r="B3" s="32">
        <v>1</v>
      </c>
      <c r="C3" s="59" t="s">
        <v>21</v>
      </c>
      <c r="D3" s="59" t="s">
        <v>22</v>
      </c>
      <c r="E3" s="60">
        <v>45544</v>
      </c>
      <c r="F3" s="58" t="s">
        <v>23</v>
      </c>
      <c r="G3" s="59">
        <v>0.4</v>
      </c>
      <c r="H3" s="59">
        <v>3</v>
      </c>
      <c r="I3" s="65">
        <v>21000</v>
      </c>
    </row>
    <row r="4" spans="2:9" ht="15.75" x14ac:dyDescent="0.25">
      <c r="B4" s="27"/>
      <c r="C4" s="26" t="s">
        <v>7</v>
      </c>
      <c r="D4" s="27"/>
      <c r="E4" s="27"/>
      <c r="F4" s="27"/>
      <c r="G4" s="27"/>
      <c r="H4" s="33">
        <f>SUM(H3:H3)</f>
        <v>3</v>
      </c>
      <c r="I4" s="29">
        <f>SUM(I3:I3)</f>
        <v>21000</v>
      </c>
    </row>
    <row r="5" spans="2:9" ht="15.75" x14ac:dyDescent="0.25">
      <c r="B5" s="14"/>
      <c r="C5" s="34"/>
      <c r="D5" s="14"/>
      <c r="E5" s="14"/>
      <c r="F5" s="14"/>
      <c r="G5" s="14"/>
      <c r="H5" s="35"/>
      <c r="I5" s="36"/>
    </row>
    <row r="6" spans="2:9" x14ac:dyDescent="0.2">
      <c r="C6" s="1" t="s">
        <v>8</v>
      </c>
      <c r="D6" s="16"/>
      <c r="E6" s="17"/>
      <c r="F6" s="18"/>
      <c r="G6" s="19">
        <v>88</v>
      </c>
      <c r="H6" s="53">
        <v>1299</v>
      </c>
      <c r="I6" s="20">
        <v>4645660.12</v>
      </c>
    </row>
    <row r="9" spans="2:9" x14ac:dyDescent="0.25">
      <c r="C9" s="68" t="s">
        <v>15</v>
      </c>
      <c r="D9" s="68"/>
      <c r="E9" s="68"/>
      <c r="F9" s="68"/>
      <c r="G9" s="68"/>
      <c r="H9" s="68"/>
      <c r="I9" s="68"/>
    </row>
  </sheetData>
  <mergeCells count="2">
    <mergeCell ref="B1:I1"/>
    <mergeCell ref="C9:I9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"/>
  <sheetViews>
    <sheetView view="pageBreakPreview" zoomScale="96" zoomScaleNormal="100" zoomScaleSheetLayoutView="96" workbookViewId="0">
      <selection activeCell="G22" sqref="G22"/>
    </sheetView>
  </sheetViews>
  <sheetFormatPr defaultRowHeight="15" x14ac:dyDescent="0.25"/>
  <cols>
    <col min="1" max="1" width="9.140625" style="12"/>
    <col min="2" max="2" width="6" style="39" customWidth="1"/>
    <col min="3" max="3" width="35.42578125" style="12" customWidth="1"/>
    <col min="4" max="4" width="11.28515625" style="12" customWidth="1"/>
    <col min="5" max="5" width="31.5703125" style="12" customWidth="1"/>
    <col min="6" max="6" width="16.85546875" style="12" customWidth="1"/>
    <col min="7" max="7" width="16.140625" style="12" customWidth="1"/>
    <col min="8" max="16384" width="9.140625" style="12"/>
  </cols>
  <sheetData>
    <row r="1" spans="2:8" ht="85.5" customHeight="1" x14ac:dyDescent="0.25">
      <c r="B1" s="69" t="s">
        <v>34</v>
      </c>
      <c r="C1" s="69"/>
      <c r="D1" s="69"/>
      <c r="E1" s="69"/>
      <c r="F1" s="69"/>
      <c r="G1" s="69"/>
    </row>
    <row r="2" spans="2:8" ht="47.25" x14ac:dyDescent="0.25">
      <c r="B2" s="23" t="s">
        <v>0</v>
      </c>
      <c r="C2" s="23" t="s">
        <v>1</v>
      </c>
      <c r="D2" s="21" t="s">
        <v>10</v>
      </c>
      <c r="E2" s="23" t="s">
        <v>2</v>
      </c>
      <c r="F2" s="23" t="s">
        <v>3</v>
      </c>
      <c r="G2" s="32" t="s">
        <v>4</v>
      </c>
    </row>
    <row r="3" spans="2:8" ht="15.75" x14ac:dyDescent="0.25">
      <c r="B3" s="56">
        <v>1</v>
      </c>
      <c r="C3" s="61"/>
      <c r="D3" s="59"/>
      <c r="E3" s="58"/>
      <c r="F3" s="59"/>
      <c r="G3" s="59"/>
    </row>
    <row r="4" spans="2:8" ht="15.75" x14ac:dyDescent="0.25">
      <c r="B4" s="56">
        <v>2</v>
      </c>
      <c r="C4" s="58"/>
      <c r="D4" s="59"/>
      <c r="E4" s="59"/>
      <c r="F4" s="59"/>
      <c r="G4" s="59"/>
    </row>
    <row r="5" spans="2:8" ht="15.75" x14ac:dyDescent="0.25">
      <c r="B5" s="56">
        <v>3</v>
      </c>
      <c r="C5" s="59"/>
      <c r="D5" s="62"/>
      <c r="E5" s="58"/>
      <c r="F5" s="59"/>
      <c r="G5" s="59"/>
    </row>
    <row r="6" spans="2:8" ht="15.75" x14ac:dyDescent="0.2">
      <c r="B6" s="2"/>
      <c r="C6" s="3" t="s">
        <v>7</v>
      </c>
      <c r="D6" s="54"/>
      <c r="E6" s="55"/>
      <c r="F6" s="27"/>
      <c r="G6" s="33">
        <f>SUM(G3:G5)</f>
        <v>0</v>
      </c>
    </row>
    <row r="7" spans="2:8" x14ac:dyDescent="0.25">
      <c r="B7" s="48"/>
      <c r="C7" s="37"/>
      <c r="D7" s="37"/>
      <c r="E7" s="37"/>
      <c r="F7" s="37"/>
      <c r="G7" s="37"/>
    </row>
    <row r="8" spans="2:8" x14ac:dyDescent="0.25">
      <c r="B8" s="48"/>
      <c r="C8" s="14" t="s">
        <v>8</v>
      </c>
      <c r="D8" s="13"/>
      <c r="E8" s="13">
        <v>29</v>
      </c>
      <c r="F8" s="14"/>
      <c r="G8" s="38">
        <v>425.5</v>
      </c>
    </row>
    <row r="11" spans="2:8" x14ac:dyDescent="0.25">
      <c r="B11" s="68" t="s">
        <v>16</v>
      </c>
      <c r="C11" s="68"/>
      <c r="D11" s="68"/>
      <c r="E11" s="68"/>
      <c r="F11" s="68"/>
      <c r="G11" s="68"/>
      <c r="H11" s="14"/>
    </row>
  </sheetData>
  <mergeCells count="2">
    <mergeCell ref="B1:G1"/>
    <mergeCell ref="B11:G1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9"/>
  <sheetViews>
    <sheetView view="pageBreakPreview" zoomScaleNormal="100" zoomScaleSheetLayoutView="100" workbookViewId="0">
      <selection activeCell="I22" sqref="I22"/>
    </sheetView>
  </sheetViews>
  <sheetFormatPr defaultColWidth="9.140625" defaultRowHeight="15" x14ac:dyDescent="0.25"/>
  <cols>
    <col min="1" max="1" width="9.140625" style="12"/>
    <col min="2" max="2" width="5.140625" style="39" customWidth="1"/>
    <col min="3" max="3" width="35.28515625" style="12" customWidth="1"/>
    <col min="4" max="4" width="11.140625" style="12" customWidth="1"/>
    <col min="5" max="5" width="22.28515625" style="12" customWidth="1"/>
    <col min="6" max="6" width="14.140625" style="12" customWidth="1"/>
    <col min="7" max="7" width="14.85546875" style="12" customWidth="1"/>
    <col min="8" max="8" width="11.42578125" style="12" customWidth="1"/>
    <col min="9" max="9" width="22.28515625" style="12" customWidth="1"/>
    <col min="10" max="16384" width="9.140625" style="12"/>
  </cols>
  <sheetData>
    <row r="1" spans="2:9" ht="81.75" customHeight="1" x14ac:dyDescent="0.25">
      <c r="B1" s="69" t="s">
        <v>35</v>
      </c>
      <c r="C1" s="69"/>
      <c r="D1" s="69"/>
      <c r="E1" s="69"/>
      <c r="F1" s="69"/>
      <c r="G1" s="69"/>
      <c r="H1" s="69"/>
    </row>
    <row r="2" spans="2:9" ht="45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32" t="s">
        <v>9</v>
      </c>
    </row>
    <row r="3" spans="2:9" x14ac:dyDescent="0.25">
      <c r="B3" s="2"/>
      <c r="C3" s="40"/>
      <c r="D3" s="41"/>
      <c r="E3" s="42"/>
      <c r="F3" s="43"/>
      <c r="G3" s="43"/>
      <c r="H3" s="44"/>
      <c r="I3" s="45"/>
    </row>
    <row r="4" spans="2:9" ht="15.75" x14ac:dyDescent="0.25">
      <c r="B4" s="46"/>
      <c r="C4" s="26" t="s">
        <v>7</v>
      </c>
      <c r="D4" s="47"/>
      <c r="E4" s="47"/>
      <c r="F4" s="47"/>
      <c r="G4" s="47"/>
      <c r="H4" s="28">
        <f>SUM(H3:H3)</f>
        <v>0</v>
      </c>
    </row>
    <row r="5" spans="2:9" ht="15.75" x14ac:dyDescent="0.25">
      <c r="B5" s="13"/>
      <c r="C5" s="34"/>
      <c r="D5" s="14"/>
      <c r="E5" s="14"/>
      <c r="F5" s="14"/>
      <c r="G5" s="14"/>
      <c r="H5" s="30"/>
    </row>
    <row r="6" spans="2:9" x14ac:dyDescent="0.25">
      <c r="B6" s="48"/>
      <c r="C6" s="14" t="s">
        <v>8</v>
      </c>
      <c r="D6" s="14"/>
      <c r="E6" s="37"/>
      <c r="F6" s="37"/>
      <c r="G6" s="37"/>
      <c r="H6" s="37"/>
    </row>
    <row r="7" spans="2:9" x14ac:dyDescent="0.25">
      <c r="B7" s="48"/>
      <c r="C7" s="14"/>
      <c r="D7" s="14"/>
      <c r="E7" s="37"/>
      <c r="F7" s="37"/>
      <c r="G7" s="37"/>
      <c r="H7" s="37"/>
    </row>
    <row r="8" spans="2:9" x14ac:dyDescent="0.25">
      <c r="B8" s="13"/>
      <c r="C8" s="14"/>
      <c r="D8" s="14"/>
      <c r="E8" s="14"/>
      <c r="F8" s="14"/>
      <c r="G8" s="14"/>
      <c r="H8" s="14"/>
    </row>
    <row r="9" spans="2:9" x14ac:dyDescent="0.25">
      <c r="B9" s="68" t="s">
        <v>20</v>
      </c>
      <c r="C9" s="68"/>
      <c r="D9" s="68"/>
      <c r="E9" s="68"/>
      <c r="F9" s="68"/>
      <c r="G9" s="68"/>
      <c r="H9" s="68"/>
    </row>
  </sheetData>
  <mergeCells count="2">
    <mergeCell ref="B1:H1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2024-10-02T08:05:35Z</dcterms:modified>
</cp:coreProperties>
</file>