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ЭтаКнига" defaultThemeVersion="124226"/>
  <xr:revisionPtr revIDLastSave="0" documentId="13_ncr:1_{C2F32792-BB3F-461F-8BA7-DC9E043C7DF1}" xr6:coauthVersionLast="47" xr6:coauthVersionMax="47" xr10:uidLastSave="{00000000-0000-0000-0000-000000000000}"/>
  <bookViews>
    <workbookView xWindow="13035" yWindow="750" windowWidth="14730" windowHeight="13920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присоед-я'!#REF!</definedName>
    <definedName name="_xlnm.Print_Area" localSheetId="2">'выполненные присоед-я'!$B$1:$I$20</definedName>
    <definedName name="_xlnm.Print_Area" localSheetId="1">договора!$B$1:$I$16</definedName>
    <definedName name="_xlnm.Print_Area" localSheetId="4">'договора растор'!$B$1:$H$9</definedName>
    <definedName name="_xlnm.Print_Area" localSheetId="0">заявки!$B$1:$G$13</definedName>
    <definedName name="_xlnm.Print_Area" localSheetId="3">'заявки аннулир'!$B$1:$G$20</definedName>
  </definedNames>
  <calcPr calcId="191029"/>
</workbook>
</file>

<file path=xl/calcChain.xml><?xml version="1.0" encoding="utf-8"?>
<calcChain xmlns="http://schemas.openxmlformats.org/spreadsheetml/2006/main">
  <c r="G15" i="5" l="1"/>
  <c r="I15" i="6"/>
  <c r="I11" i="4"/>
  <c r="G11" i="4"/>
  <c r="H15" i="6" l="1"/>
  <c r="G8" i="1" l="1"/>
  <c r="H4" i="7" l="1"/>
</calcChain>
</file>

<file path=xl/sharedStrings.xml><?xml version="1.0" encoding="utf-8"?>
<sst xmlns="http://schemas.openxmlformats.org/spreadsheetml/2006/main" count="166" uniqueCount="122">
  <si>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</si>
  <si>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</si>
  <si>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</si>
  <si>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</si>
  <si>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</si>
  <si>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</si>
  <si>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</si>
  <si>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</si>
  <si>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</si>
  <si>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</si>
  <si>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</si>
  <si>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</si>
  <si>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</si>
  <si>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</si>
  <si>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</si>
  <si>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</si>
  <si>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</si>
  <si>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Демешко Виктор Григорьевич</t>
  </si>
  <si>
    <t>Красноярский край, Ачинский район, п. Малиновка, Садовое общество "Дружба", участок № 4</t>
  </si>
  <si>
    <t>Федоров Евгений Юрьевич</t>
  </si>
  <si>
    <t>Красноярский край, Емельяновский район, МО Шуваевский сельсовет, СНТ СН "Шарье", Ул Центральная 41</t>
  </si>
  <si>
    <t>Филиппова Людмила Викторовна</t>
  </si>
  <si>
    <t>Красноярский край, Ачинский район, п. Малиновка, садовое общество "Дружба", участок № 328</t>
  </si>
  <si>
    <t>Каплюк Виктор Петрович</t>
  </si>
  <si>
    <t>Красноярский край п.Кедровый ул.Кедровая ,1/58</t>
  </si>
  <si>
    <t xml:space="preserve"> Ремизов Александр Александрович</t>
  </si>
  <si>
    <t>Красноярский край, Емельяновский район, 1,15 км по направлению на север от д. Плоское, ул. Удачная, участок №6</t>
  </si>
  <si>
    <t>Землянухин Сергей Вячаславович</t>
  </si>
  <si>
    <t>Красноярский край, г.Ачинск, гаражное общество 48, бокс 5.</t>
  </si>
  <si>
    <t>Остапчук Дмитрий Анатольевич</t>
  </si>
  <si>
    <t>3-120</t>
  </si>
  <si>
    <t>Красноярский край, Емельяновский район, Шуваевский сельсовет, ДНТ "Шарье", проезд Короткий, №151</t>
  </si>
  <si>
    <t>Вильчик Анна Александровна</t>
  </si>
  <si>
    <t>3-121</t>
  </si>
  <si>
    <t xml:space="preserve">МО Шуваевский сельсовет, СНТ СН «Шарье», ул. Весенняя 133. </t>
  </si>
  <si>
    <t>Латышева Нина Анатольевна</t>
  </si>
  <si>
    <t>Пгт Кедровый микрорайон Южный</t>
  </si>
  <si>
    <t>Лобанова Елена Витальевна</t>
  </si>
  <si>
    <t>п. Кедровый, мкр. Южный, участок 26</t>
  </si>
  <si>
    <t>Джумаев хожиакбар хайдарович</t>
  </si>
  <si>
    <t>Солонцы днт Гиацинт переулок розовый 6</t>
  </si>
  <si>
    <t>Конина Галина Павловна</t>
  </si>
  <si>
    <t>с. Дзержинское, ул. Колхозная, з/у 116</t>
  </si>
  <si>
    <t>Стефанькина Валерия Валерьевна</t>
  </si>
  <si>
    <t>Красноярский край, муниципальный район Емельяновский, сельское поселение Шуваевский сельсовет, деревня Старцево, территория тсн Шарье, улица Объездная, земельный участок 33</t>
  </si>
  <si>
    <t>Монташкевич Наталья Анатольевна</t>
  </si>
  <si>
    <t>Красноярский край, Ачинский район, пос. Малиновка, участок 89</t>
  </si>
  <si>
    <t>Семенютин Алексей Александрович</t>
  </si>
  <si>
    <t>Красноярский край Ачинский район п. Малиновка садовое общество "Дружба", земельный участок 273</t>
  </si>
  <si>
    <t>Марченко Татьяна Анатольевна</t>
  </si>
  <si>
    <t>с. Дзержинское, ул. Белковского, д. 39</t>
  </si>
  <si>
    <t>РЕЕСТР
заявок на технологическое присоединение
к электрическим сетям по ООО ЭСК "Энергия"
за июль 2024 года</t>
  </si>
  <si>
    <t>РЕЕСТР
договоров на технологическое присоединение
к электрическим сетям по ООО ЭСК "Энергия"
за июль 2024 года</t>
  </si>
  <si>
    <t>РЕЕСТР
выполненных присоединений
к электрическим сетям ООО ЭСК "Энергия"
за июль 2024 года</t>
  </si>
  <si>
    <t>РЕЕСТР
аннулированных заявок на технологическое присоединение
к электрическим сетям по ООО ЭСК "Энергия" за июль 2024 года</t>
  </si>
  <si>
    <t>РЕЕСТР
расторгнутых договоров на технологическое присоединение
к электрическим сетям по ООО ЭСК "Энергия"
за июль 2024 года</t>
  </si>
  <si>
    <t>ООО "Причулымье"</t>
  </si>
  <si>
    <t>З-136</t>
  </si>
  <si>
    <t>Ачинск, 5 июля 5Г</t>
  </si>
  <si>
    <t>Карнаухова Наталия Ивановна</t>
  </si>
  <si>
    <t>З-137</t>
  </si>
  <si>
    <t>Красноярский край, Ачинский район, п. Малиновка, Садовое общество "Дружба", участок № 37 А</t>
  </si>
  <si>
    <t>Нежданов Вячеслав Витальевич</t>
  </si>
  <si>
    <t>З-138</t>
  </si>
  <si>
    <t>с. Дзержинское, пер. Взлетный, д. 13</t>
  </si>
  <si>
    <t>5-Ш/2024</t>
  </si>
  <si>
    <t>Денисова Ирина Исановна</t>
  </si>
  <si>
    <t>18-Дз/2024</t>
  </si>
  <si>
    <t>с. Дзержинское, ул. Ракуса, д.7, кв. 1</t>
  </si>
  <si>
    <t>4-К/2024</t>
  </si>
  <si>
    <t>5-К/2024</t>
  </si>
  <si>
    <t>17-Дз/2024</t>
  </si>
  <si>
    <t>9-М/2024</t>
  </si>
  <si>
    <t>10-М/2024</t>
  </si>
  <si>
    <t>20-Дз/2024</t>
  </si>
  <si>
    <t>Варданян Каринэ Сергеевна</t>
  </si>
  <si>
    <t>1-Кз/2024</t>
  </si>
  <si>
    <t>Козульский район, п. Козулька, ул. Центральная, д.42-1</t>
  </si>
  <si>
    <t>6-М/2024</t>
  </si>
  <si>
    <t>3-К/2024</t>
  </si>
  <si>
    <t>2-П/2024</t>
  </si>
  <si>
    <t>3-А/2024</t>
  </si>
  <si>
    <t>30-С/2024</t>
  </si>
  <si>
    <t>11-Ш/2024</t>
  </si>
  <si>
    <t>8-М/2024</t>
  </si>
  <si>
    <t>Администрация с.Дзержинское</t>
  </si>
  <si>
    <t>3-12</t>
  </si>
  <si>
    <t>с. Дзержинское, ул. Декабристов</t>
  </si>
  <si>
    <t>Цветкова Валентина Юрьевна</t>
  </si>
  <si>
    <t>3-37</t>
  </si>
  <si>
    <t>Красноярский край, Емельяновский район, сельское поселение Шуваевский сельсовет, деревня Старцево, территория тсн Шарье, улица Весенняя, земельный участок 169 к.н. 24:11:0330108:589</t>
  </si>
  <si>
    <t>Общество с ограниченной ответственностью Промышленная группа "Компас"</t>
  </si>
  <si>
    <t>3-41</t>
  </si>
  <si>
    <t>Назарово, город Назарово, микрорайон Промышленный узел, здание 12А/1</t>
  </si>
  <si>
    <t>Муниципальное бюджетное учреждение "Управление городским хозяйством" г. Назарово</t>
  </si>
  <si>
    <t>3-51</t>
  </si>
  <si>
    <t>Красноярский край, г. Назарово, ул. 1-я Коммунальная, з/у 1Ж, кадастровый номер земельного участка 24:54:0105001:674</t>
  </si>
  <si>
    <t>Зубков Максим Александрович</t>
  </si>
  <si>
    <t>3-78</t>
  </si>
  <si>
    <t>д. Старцево, территория тсн Шарье, улица Объездная, земельный участок 266. К.н 24:11:0330108:670</t>
  </si>
  <si>
    <t>ООО «Вторчермет»</t>
  </si>
  <si>
    <t>3-80</t>
  </si>
  <si>
    <t xml:space="preserve"> г. Красноярск, Советский район, ул. Пограничников, кадастровый номер 24:50:0400232:501, 24:50:0400232:500, 24:50:0400232:499</t>
  </si>
  <si>
    <t>МБУ "Управление городским хозяйством" г. Назарово</t>
  </si>
  <si>
    <t>3-96</t>
  </si>
  <si>
    <t>г. Назарово, мкр. Промышленный узел, вл. 10 "И", стр. 3</t>
  </si>
  <si>
    <t>Долинин Евгений Олегович</t>
  </si>
  <si>
    <t>3-106</t>
  </si>
  <si>
    <t>территория тсн Шарье, улица Историческая, земельный участок 154</t>
  </si>
  <si>
    <t>Юшин Дмитрий Сергеевич</t>
  </si>
  <si>
    <t>3-107</t>
  </si>
  <si>
    <t>Шуваевский сельсовет, ДНТ "Шарье", улица Историческая, № 167</t>
  </si>
  <si>
    <t>Баранова Анастасия Игоревна</t>
  </si>
  <si>
    <t>З-139</t>
  </si>
  <si>
    <t>Емельяновский район, Шуваевский сельсовет, ДНТ "Шарье", улица Историческая, № 167</t>
  </si>
  <si>
    <t>З-140</t>
  </si>
  <si>
    <t xml:space="preserve">Красноярский край, Дзержинский район, с. Дзержинское, ул. Колхозная, д. 84 </t>
  </si>
  <si>
    <t>Буканова Дарья Дмитриевна</t>
  </si>
  <si>
    <t>Шишканова Людмила Владимировна</t>
  </si>
  <si>
    <t>3-94</t>
  </si>
  <si>
    <t>Солонцы пер.Лесной 4</t>
  </si>
  <si>
    <t>Генеральный директор ООО ЭСК "Энергия"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</si>
</sst>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_₽"/>
    <numFmt numFmtId="166" formatCode="#,##0.0"/>
    <numFmt numFmtId="167" formatCode="#,##0.0\ _₽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33333"/>
      <name val="Helvetica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4" fontId="15" fillId="3" borderId="1" applyBorder="0">
      <alignment horizontal="right"/>
    </xf>
    <xf numFmtId="0" fontId="16" fillId="0" borderId="0" applyNumberFormat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18" fillId="2" borderId="0" xfId="0" applyFont="1" applyFill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164" fontId="20" fillId="2" borderId="0" xfId="1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4" fontId="20" fillId="0" borderId="1" xfId="1" applyNumberFormat="1" applyFont="1" applyBorder="1" applyAlignment="1">
      <alignment horizontal="center" vertical="center"/>
    </xf>
    <xf numFmtId="164" fontId="18" fillId="0" borderId="0" xfId="1" applyNumberFormat="1" applyFont="1" applyAlignment="1">
      <alignment vertical="center"/>
    </xf>
    <xf numFmtId="165" fontId="18" fillId="2" borderId="0" xfId="0" applyNumberFormat="1" applyFont="1" applyFill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164" fontId="20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0" fontId="18" fillId="0" borderId="0" xfId="1" applyFont="1"/>
    <xf numFmtId="164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2" borderId="1" xfId="1" applyFont="1" applyFill="1" applyBorder="1" applyAlignment="1">
      <alignment vertical="center"/>
    </xf>
    <xf numFmtId="14" fontId="24" fillId="0" borderId="1" xfId="1" applyNumberFormat="1" applyFont="1" applyBorder="1" applyAlignment="1">
      <alignment horizontal="center" vertical="center"/>
    </xf>
    <xf numFmtId="0" fontId="25" fillId="2" borderId="1" xfId="1" applyFont="1" applyFill="1" applyBorder="1" applyAlignment="1">
      <alignment vertical="center" wrapText="1"/>
    </xf>
    <xf numFmtId="0" fontId="24" fillId="0" borderId="1" xfId="1" applyFont="1" applyBorder="1" applyAlignment="1">
      <alignment horizontal="right" vertical="center"/>
    </xf>
    <xf numFmtId="164" fontId="18" fillId="2" borderId="1" xfId="1" applyNumberFormat="1" applyFont="1" applyFill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18" fillId="0" borderId="0" xfId="1" applyFont="1" applyAlignment="1">
      <alignment horizontal="center"/>
    </xf>
    <xf numFmtId="0" fontId="21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0" fontId="18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vertical="center"/>
    </xf>
    <xf numFmtId="164" fontId="20" fillId="2" borderId="0" xfId="1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167" fontId="18" fillId="2" borderId="0" xfId="0" applyNumberFormat="1" applyFont="1" applyFill="1" applyAlignment="1">
      <alignment vertical="center"/>
    </xf>
    <xf numFmtId="166" fontId="17" fillId="2" borderId="0" xfId="0" applyNumberFormat="1" applyFont="1" applyFill="1" applyAlignment="1">
      <alignment horizontal="center" vertical="center"/>
    </xf>
    <xf numFmtId="0" fontId="26" fillId="0" borderId="1" xfId="0" applyFont="1" applyBorder="1" applyAlignment="1">
      <alignment horizontal="left" vertical="center" wrapText="1" indent="1"/>
    </xf>
    <xf numFmtId="0" fontId="22" fillId="2" borderId="1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wrapText="1"/>
    </xf>
    <xf numFmtId="0" fontId="18" fillId="2" borderId="1" xfId="5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15"/>
  <sheetViews>
    <sheetView tabSelected="1" view="pageBreakPreview" zoomScale="87" zoomScaleNormal="100" zoomScaleSheetLayoutView="87" workbookViewId="0">
      <selection activeCell="C5" sqref="C5"/>
    </sheetView>
  </sheetViews>
  <sheetFormatPr defaultColWidth="9.140625" defaultRowHeight="15" x14ac:dyDescent="0.25"/>
  <cols>
    <col min="1" max="1" width="9.140625" style="1"/>
    <col min="2" max="2" width="6" style="22" customWidth="1"/>
    <col min="3" max="3" width="35.42578125" style="1" customWidth="1"/>
    <col min="4" max="4" width="9.28515625" style="1" customWidth="1"/>
    <col min="5" max="5" width="30" style="1" customWidth="1"/>
    <col min="6" max="6" width="16.85546875" style="22" customWidth="1"/>
    <col min="7" max="7" width="16.140625" style="1" customWidth="1"/>
    <col min="8" max="8" width="12.7109375" style="1" customWidth="1"/>
    <col min="9" max="16384" width="9.140625" style="1"/>
  </cols>
  <sheetData>
    <row r="1" spans="2:8" ht="82.5" customHeight="1" x14ac:dyDescent="0.25">
      <c r="B1" s="49" t="s">
        <v>51</v>
      </c>
      <c r="C1" s="49"/>
      <c r="D1" s="49"/>
      <c r="E1" s="49"/>
      <c r="F1" s="49"/>
      <c r="G1" s="49"/>
    </row>
    <row r="2" spans="2:8" ht="47.25" x14ac:dyDescent="0.25">
      <c r="B2" s="21" t="s">
        <v>0</v>
      </c>
      <c r="C2" s="21" t="s">
        <v>1</v>
      </c>
      <c r="D2" s="21" t="s">
        <v>10</v>
      </c>
      <c r="E2" s="21" t="s">
        <v>2</v>
      </c>
      <c r="F2" s="21" t="s">
        <v>3</v>
      </c>
      <c r="G2" s="21" t="s">
        <v>4</v>
      </c>
    </row>
    <row r="3" spans="2:8" ht="56.25" customHeight="1" x14ac:dyDescent="0.25">
      <c r="B3" s="60">
        <v>1</v>
      </c>
      <c r="C3" s="5" t="s">
        <v>56</v>
      </c>
      <c r="D3" s="2" t="s">
        <v>57</v>
      </c>
      <c r="E3" s="61" t="s">
        <v>58</v>
      </c>
      <c r="F3" s="62">
        <v>0.4</v>
      </c>
      <c r="G3" s="62">
        <v>100</v>
      </c>
    </row>
    <row r="4" spans="2:8" ht="56.25" customHeight="1" x14ac:dyDescent="0.25">
      <c r="B4" s="55">
        <v>2</v>
      </c>
      <c r="C4" s="27" t="s">
        <v>59</v>
      </c>
      <c r="D4" s="2" t="s">
        <v>60</v>
      </c>
      <c r="E4" s="56" t="s">
        <v>61</v>
      </c>
      <c r="F4" s="55">
        <v>0.22</v>
      </c>
      <c r="G4" s="53">
        <v>2</v>
      </c>
    </row>
    <row r="5" spans="2:8" ht="56.25" customHeight="1" x14ac:dyDescent="0.25">
      <c r="B5" s="55">
        <v>3</v>
      </c>
      <c r="C5" s="54" t="s">
        <v>112</v>
      </c>
      <c r="D5" s="55" t="s">
        <v>113</v>
      </c>
      <c r="E5" s="56" t="s">
        <v>114</v>
      </c>
      <c r="F5" s="55">
        <v>0.4</v>
      </c>
      <c r="G5" s="53">
        <v>15</v>
      </c>
    </row>
    <row r="6" spans="2:8" ht="56.25" customHeight="1" x14ac:dyDescent="0.25">
      <c r="B6" s="55">
        <v>4</v>
      </c>
      <c r="C6" s="57" t="s">
        <v>117</v>
      </c>
      <c r="D6" s="55" t="s">
        <v>115</v>
      </c>
      <c r="E6" s="56" t="s">
        <v>116</v>
      </c>
      <c r="F6" s="55">
        <v>0.22</v>
      </c>
      <c r="G6" s="53">
        <v>5</v>
      </c>
    </row>
    <row r="7" spans="2:8" ht="56.25" customHeight="1" x14ac:dyDescent="0.25">
      <c r="B7" s="55">
        <v>5</v>
      </c>
      <c r="C7" s="58" t="s">
        <v>62</v>
      </c>
      <c r="D7" s="59" t="s">
        <v>63</v>
      </c>
      <c r="E7" s="56" t="s">
        <v>64</v>
      </c>
      <c r="F7" s="53">
        <v>0.4</v>
      </c>
      <c r="G7" s="53">
        <v>15</v>
      </c>
    </row>
    <row r="8" spans="2:8" ht="15.75" x14ac:dyDescent="0.25">
      <c r="B8" s="2"/>
      <c r="C8" s="3" t="s">
        <v>7</v>
      </c>
      <c r="D8" s="4"/>
      <c r="E8" s="5"/>
      <c r="F8" s="5"/>
      <c r="G8" s="83">
        <f>SUM(G3:G7)</f>
        <v>137</v>
      </c>
    </row>
    <row r="9" spans="2:8" ht="15.75" x14ac:dyDescent="0.25">
      <c r="B9" s="7"/>
      <c r="C9" s="8"/>
      <c r="D9" s="9"/>
      <c r="E9" s="10"/>
      <c r="F9" s="10"/>
      <c r="G9" s="11"/>
    </row>
    <row r="10" spans="2:8" x14ac:dyDescent="0.25">
      <c r="B10" s="39"/>
      <c r="C10" s="15" t="s">
        <v>8</v>
      </c>
      <c r="D10" s="15"/>
      <c r="E10" s="15"/>
      <c r="F10" s="15">
        <v>137</v>
      </c>
      <c r="G10" s="63">
        <v>2342.9</v>
      </c>
    </row>
    <row r="11" spans="2:8" x14ac:dyDescent="0.25">
      <c r="B11" s="39"/>
      <c r="C11" s="12"/>
      <c r="D11" s="12"/>
      <c r="E11" s="12"/>
      <c r="F11" s="12"/>
      <c r="G11" s="12"/>
    </row>
    <row r="12" spans="2:8" x14ac:dyDescent="0.25">
      <c r="B12" s="7"/>
      <c r="C12" s="10"/>
      <c r="D12" s="7"/>
      <c r="E12" s="10"/>
      <c r="F12" s="10"/>
      <c r="G12" s="7"/>
    </row>
    <row r="13" spans="2:8" s="12" customFormat="1" x14ac:dyDescent="0.25">
      <c r="B13" s="51" t="s">
        <v>14</v>
      </c>
      <c r="C13" s="51"/>
      <c r="D13" s="51"/>
      <c r="E13" s="51"/>
      <c r="F13" s="51"/>
      <c r="G13" s="51"/>
      <c r="H13" s="14"/>
    </row>
    <row r="14" spans="2:8" x14ac:dyDescent="0.25">
      <c r="B14" s="50"/>
      <c r="C14" s="50"/>
      <c r="D14" s="50"/>
      <c r="E14" s="50"/>
      <c r="F14" s="50"/>
      <c r="G14" s="50"/>
    </row>
    <row r="15" spans="2:8" x14ac:dyDescent="0.25">
      <c r="B15" s="7"/>
      <c r="C15" s="10"/>
      <c r="D15" s="10"/>
      <c r="E15" s="10"/>
      <c r="F15" s="10"/>
      <c r="G15" s="7"/>
    </row>
  </sheetData>
  <mergeCells count="3">
    <mergeCell ref="B1:G1"/>
    <mergeCell ref="B14:G14"/>
    <mergeCell ref="B13:G13"/>
  </mergeCells>
  <phoneticPr fontId="13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8"/>
  <sheetViews>
    <sheetView view="pageBreakPreview" topLeftCell="A7" zoomScale="82" zoomScaleNormal="100" zoomScaleSheetLayoutView="82" workbookViewId="0">
      <selection activeCell="E2" sqref="E2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4.7109375" style="1" customWidth="1"/>
    <col min="4" max="4" width="12.28515625" style="1" customWidth="1"/>
    <col min="5" max="5" width="35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16.140625" style="1" customWidth="1"/>
    <col min="10" max="10" width="22.28515625" style="1" customWidth="1"/>
    <col min="11" max="16384" width="9.140625" style="1"/>
  </cols>
  <sheetData>
    <row r="1" spans="2:9" ht="81.75" customHeight="1" x14ac:dyDescent="0.25">
      <c r="B1" s="52" t="s">
        <v>52</v>
      </c>
      <c r="C1" s="52"/>
      <c r="D1" s="52"/>
      <c r="E1" s="52"/>
      <c r="F1" s="52"/>
      <c r="G1" s="52"/>
      <c r="H1" s="52"/>
      <c r="I1" s="52"/>
    </row>
    <row r="2" spans="2:9" ht="55.9" customHeight="1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24" t="s">
        <v>6</v>
      </c>
      <c r="I2" s="25" t="s">
        <v>9</v>
      </c>
    </row>
    <row r="3" spans="2:9" ht="55.9" customHeight="1" x14ac:dyDescent="0.25">
      <c r="B3" s="32">
        <v>1</v>
      </c>
      <c r="C3" s="81" t="s">
        <v>19</v>
      </c>
      <c r="D3" s="55" t="s">
        <v>65</v>
      </c>
      <c r="E3" s="56" t="s">
        <v>20</v>
      </c>
      <c r="F3" s="55">
        <v>0.4</v>
      </c>
      <c r="G3" s="78">
        <v>15</v>
      </c>
      <c r="H3" s="82">
        <v>1</v>
      </c>
      <c r="I3" s="69">
        <v>66844.05</v>
      </c>
    </row>
    <row r="4" spans="2:9" ht="55.9" customHeight="1" x14ac:dyDescent="0.25">
      <c r="B4" s="32">
        <v>2</v>
      </c>
      <c r="C4" s="55" t="s">
        <v>66</v>
      </c>
      <c r="D4" s="55" t="s">
        <v>67</v>
      </c>
      <c r="E4" s="55" t="s">
        <v>68</v>
      </c>
      <c r="F4" s="55">
        <v>0.4</v>
      </c>
      <c r="G4" s="78">
        <v>15</v>
      </c>
      <c r="H4" s="82">
        <v>6</v>
      </c>
      <c r="I4" s="69">
        <v>40106.43</v>
      </c>
    </row>
    <row r="5" spans="2:9" ht="55.9" customHeight="1" x14ac:dyDescent="0.25">
      <c r="B5" s="32">
        <v>3</v>
      </c>
      <c r="C5" s="55" t="s">
        <v>35</v>
      </c>
      <c r="D5" s="55" t="s">
        <v>69</v>
      </c>
      <c r="E5" s="55" t="s">
        <v>36</v>
      </c>
      <c r="F5" s="55">
        <v>0.22</v>
      </c>
      <c r="G5" s="78">
        <v>10</v>
      </c>
      <c r="H5" s="82">
        <v>1</v>
      </c>
      <c r="I5" s="69">
        <v>44562.75</v>
      </c>
    </row>
    <row r="6" spans="2:9" ht="55.9" customHeight="1" x14ac:dyDescent="0.25">
      <c r="B6" s="32">
        <v>4</v>
      </c>
      <c r="C6" s="55" t="s">
        <v>37</v>
      </c>
      <c r="D6" s="55" t="s">
        <v>70</v>
      </c>
      <c r="E6" s="55" t="s">
        <v>38</v>
      </c>
      <c r="F6" s="55">
        <v>0.22</v>
      </c>
      <c r="G6" s="78">
        <v>15</v>
      </c>
      <c r="H6" s="82">
        <v>1</v>
      </c>
      <c r="I6" s="69">
        <v>66844.05</v>
      </c>
    </row>
    <row r="7" spans="2:9" ht="55.9" customHeight="1" x14ac:dyDescent="0.25">
      <c r="B7" s="32">
        <v>5</v>
      </c>
      <c r="C7" s="55" t="s">
        <v>41</v>
      </c>
      <c r="D7" s="55" t="s">
        <v>71</v>
      </c>
      <c r="E7" s="55" t="s">
        <v>42</v>
      </c>
      <c r="F7" s="55">
        <v>0.4</v>
      </c>
      <c r="G7" s="78">
        <v>15</v>
      </c>
      <c r="H7" s="82">
        <v>6</v>
      </c>
      <c r="I7" s="69">
        <v>16711.05</v>
      </c>
    </row>
    <row r="8" spans="2:9" ht="55.9" customHeight="1" x14ac:dyDescent="0.25">
      <c r="B8" s="32">
        <v>6</v>
      </c>
      <c r="C8" s="56" t="s">
        <v>45</v>
      </c>
      <c r="D8" s="55" t="s">
        <v>72</v>
      </c>
      <c r="E8" s="56" t="s">
        <v>46</v>
      </c>
      <c r="F8" s="55">
        <v>0.22</v>
      </c>
      <c r="G8" s="78">
        <v>4</v>
      </c>
      <c r="H8" s="82">
        <v>1</v>
      </c>
      <c r="I8" s="69">
        <v>17825.080000000002</v>
      </c>
    </row>
    <row r="9" spans="2:9" ht="55.9" customHeight="1" x14ac:dyDescent="0.25">
      <c r="B9" s="32">
        <v>7</v>
      </c>
      <c r="C9" s="56" t="s">
        <v>47</v>
      </c>
      <c r="D9" s="55" t="s">
        <v>73</v>
      </c>
      <c r="E9" s="56" t="s">
        <v>48</v>
      </c>
      <c r="F9" s="55">
        <v>0.22</v>
      </c>
      <c r="G9" s="78">
        <v>2</v>
      </c>
      <c r="H9" s="82">
        <v>1</v>
      </c>
      <c r="I9" s="69">
        <v>8912.5400000000009</v>
      </c>
    </row>
    <row r="10" spans="2:9" ht="55.9" customHeight="1" x14ac:dyDescent="0.25">
      <c r="B10" s="32">
        <v>8</v>
      </c>
      <c r="C10" s="55" t="s">
        <v>49</v>
      </c>
      <c r="D10" s="55" t="s">
        <v>74</v>
      </c>
      <c r="E10" s="55" t="s">
        <v>50</v>
      </c>
      <c r="F10" s="55">
        <v>0.4</v>
      </c>
      <c r="G10" s="78">
        <v>15</v>
      </c>
      <c r="H10" s="82">
        <v>1</v>
      </c>
      <c r="I10" s="69">
        <v>40106.43</v>
      </c>
    </row>
    <row r="11" spans="2:9" ht="15.75" x14ac:dyDescent="0.25">
      <c r="B11" s="2"/>
      <c r="C11" s="3" t="s">
        <v>7</v>
      </c>
      <c r="D11" s="4"/>
      <c r="E11" s="5"/>
      <c r="F11" s="5"/>
      <c r="G11" s="6">
        <f>SUM(G3:G10)</f>
        <v>91</v>
      </c>
      <c r="H11" s="6"/>
      <c r="I11" s="70">
        <f t="shared" ref="H11:I11" si="0">SUM(I3:I10)</f>
        <v>301912.38000000006</v>
      </c>
    </row>
    <row r="12" spans="2:9" ht="15.75" x14ac:dyDescent="0.25">
      <c r="B12" s="64"/>
      <c r="C12" s="65"/>
      <c r="D12" s="66"/>
      <c r="E12" s="67"/>
      <c r="F12" s="67"/>
      <c r="G12" s="68"/>
    </row>
    <row r="13" spans="2:9" ht="16.5" customHeight="1" x14ac:dyDescent="0.25">
      <c r="B13" s="13"/>
      <c r="C13" s="12" t="s">
        <v>8</v>
      </c>
      <c r="E13" s="1">
        <v>86</v>
      </c>
      <c r="G13" s="71">
        <v>1444.4</v>
      </c>
      <c r="I13" s="31">
        <v>7971866.0099999998</v>
      </c>
    </row>
    <row r="16" spans="2:9" s="12" customFormat="1" x14ac:dyDescent="0.25">
      <c r="B16" s="51" t="s">
        <v>15</v>
      </c>
      <c r="C16" s="51"/>
      <c r="D16" s="51"/>
      <c r="E16" s="51"/>
      <c r="F16" s="51"/>
      <c r="G16" s="51"/>
      <c r="H16" s="51"/>
      <c r="I16" s="51"/>
    </row>
    <row r="18" spans="3:9" x14ac:dyDescent="0.25">
      <c r="C18" s="51"/>
      <c r="D18" s="51"/>
      <c r="E18" s="51"/>
      <c r="F18" s="51"/>
      <c r="G18" s="51"/>
      <c r="H18" s="51"/>
      <c r="I18" s="51"/>
    </row>
  </sheetData>
  <mergeCells count="3">
    <mergeCell ref="B1:I1"/>
    <mergeCell ref="C18:I18"/>
    <mergeCell ref="B16:I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0"/>
  <sheetViews>
    <sheetView view="pageBreakPreview" topLeftCell="A7" zoomScaleNormal="100" zoomScaleSheetLayoutView="100" workbookViewId="0">
      <selection activeCell="F7" sqref="F7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7.28515625" style="1" customWidth="1"/>
    <col min="4" max="4" width="15.28515625" style="1" customWidth="1"/>
    <col min="5" max="5" width="16.5703125" style="1" customWidth="1"/>
    <col min="6" max="6" width="33.85546875" style="1" customWidth="1"/>
    <col min="7" max="7" width="20.42578125" style="1" customWidth="1"/>
    <col min="8" max="8" width="16.28515625" style="1" customWidth="1"/>
    <col min="9" max="9" width="15.28515625" style="1" customWidth="1"/>
    <col min="10" max="10" width="11.5703125" style="1" bestFit="1" customWidth="1"/>
    <col min="11" max="16384" width="9.140625" style="1"/>
  </cols>
  <sheetData>
    <row r="1" spans="2:9" ht="84" customHeight="1" x14ac:dyDescent="0.25">
      <c r="B1" s="52" t="s">
        <v>53</v>
      </c>
      <c r="C1" s="52"/>
      <c r="D1" s="52"/>
      <c r="E1" s="52"/>
      <c r="F1" s="52"/>
      <c r="G1" s="52"/>
      <c r="H1" s="52"/>
      <c r="I1" s="52"/>
    </row>
    <row r="2" spans="2:9" ht="31.5" x14ac:dyDescent="0.25">
      <c r="B2" s="23" t="s">
        <v>0</v>
      </c>
      <c r="C2" s="23" t="s">
        <v>1</v>
      </c>
      <c r="D2" s="23" t="s">
        <v>12</v>
      </c>
      <c r="E2" s="23" t="s">
        <v>11</v>
      </c>
      <c r="F2" s="23" t="s">
        <v>2</v>
      </c>
      <c r="G2" s="23" t="s">
        <v>3</v>
      </c>
      <c r="H2" s="32" t="s">
        <v>13</v>
      </c>
      <c r="I2" s="32" t="s">
        <v>9</v>
      </c>
    </row>
    <row r="3" spans="2:9" ht="60" x14ac:dyDescent="0.25">
      <c r="B3" s="32">
        <v>1</v>
      </c>
      <c r="C3" s="73" t="s">
        <v>19</v>
      </c>
      <c r="D3" s="55" t="s">
        <v>65</v>
      </c>
      <c r="E3" s="79">
        <v>45503</v>
      </c>
      <c r="F3" s="56" t="s">
        <v>20</v>
      </c>
      <c r="G3" s="55">
        <v>0.4</v>
      </c>
      <c r="H3" s="78">
        <v>15</v>
      </c>
      <c r="I3" s="80">
        <v>66844.05</v>
      </c>
    </row>
    <row r="4" spans="2:9" ht="30" x14ac:dyDescent="0.25">
      <c r="B4" s="32">
        <v>2</v>
      </c>
      <c r="C4" s="73" t="s">
        <v>75</v>
      </c>
      <c r="D4" s="55" t="s">
        <v>76</v>
      </c>
      <c r="E4" s="79">
        <v>45488</v>
      </c>
      <c r="F4" s="56" t="s">
        <v>77</v>
      </c>
      <c r="G4" s="55">
        <v>0.22</v>
      </c>
      <c r="H4" s="78">
        <v>5</v>
      </c>
      <c r="I4" s="80">
        <v>22281.35</v>
      </c>
    </row>
    <row r="5" spans="2:9" ht="45" x14ac:dyDescent="0.25">
      <c r="B5" s="32">
        <v>3</v>
      </c>
      <c r="C5" s="56" t="s">
        <v>21</v>
      </c>
      <c r="D5" s="55" t="s">
        <v>78</v>
      </c>
      <c r="E5" s="79">
        <v>45482</v>
      </c>
      <c r="F5" s="56" t="s">
        <v>22</v>
      </c>
      <c r="G5" s="55">
        <v>0.4</v>
      </c>
      <c r="H5" s="78">
        <v>7</v>
      </c>
      <c r="I5" s="80">
        <v>31193.89</v>
      </c>
    </row>
    <row r="6" spans="2:9" ht="30" x14ac:dyDescent="0.25">
      <c r="B6" s="32">
        <v>4</v>
      </c>
      <c r="C6" s="55" t="s">
        <v>23</v>
      </c>
      <c r="D6" s="55" t="s">
        <v>79</v>
      </c>
      <c r="E6" s="79">
        <v>45496</v>
      </c>
      <c r="F6" s="56" t="s">
        <v>24</v>
      </c>
      <c r="G6" s="55">
        <v>0.22</v>
      </c>
      <c r="H6" s="78">
        <v>5</v>
      </c>
      <c r="I6" s="80">
        <v>22281.35</v>
      </c>
    </row>
    <row r="7" spans="2:9" ht="60" x14ac:dyDescent="0.25">
      <c r="B7" s="32">
        <v>5</v>
      </c>
      <c r="C7" s="56" t="s">
        <v>25</v>
      </c>
      <c r="D7" s="55" t="s">
        <v>80</v>
      </c>
      <c r="E7" s="79">
        <v>45483</v>
      </c>
      <c r="F7" s="56" t="s">
        <v>26</v>
      </c>
      <c r="G7" s="55">
        <v>0.4</v>
      </c>
      <c r="H7" s="78">
        <v>15</v>
      </c>
      <c r="I7" s="80">
        <v>66844.05</v>
      </c>
    </row>
    <row r="8" spans="2:9" ht="30" x14ac:dyDescent="0.25">
      <c r="B8" s="32">
        <v>6</v>
      </c>
      <c r="C8" s="55" t="s">
        <v>27</v>
      </c>
      <c r="D8" s="55" t="s">
        <v>81</v>
      </c>
      <c r="E8" s="79">
        <v>45495</v>
      </c>
      <c r="F8" s="56" t="s">
        <v>28</v>
      </c>
      <c r="G8" s="55">
        <v>0.22</v>
      </c>
      <c r="H8" s="78">
        <v>7</v>
      </c>
      <c r="I8" s="80">
        <v>31193.89</v>
      </c>
    </row>
    <row r="9" spans="2:9" x14ac:dyDescent="0.25">
      <c r="B9" s="32">
        <v>7</v>
      </c>
      <c r="C9" s="55" t="s">
        <v>35</v>
      </c>
      <c r="D9" s="55" t="s">
        <v>69</v>
      </c>
      <c r="E9" s="79">
        <v>45483</v>
      </c>
      <c r="F9" s="56" t="s">
        <v>36</v>
      </c>
      <c r="G9" s="55">
        <v>0.22</v>
      </c>
      <c r="H9" s="78">
        <v>10</v>
      </c>
      <c r="I9" s="80">
        <v>44562.75</v>
      </c>
    </row>
    <row r="10" spans="2:9" ht="30" x14ac:dyDescent="0.25">
      <c r="B10" s="32">
        <v>8</v>
      </c>
      <c r="C10" s="55" t="s">
        <v>39</v>
      </c>
      <c r="D10" s="55" t="s">
        <v>82</v>
      </c>
      <c r="E10" s="79">
        <v>45489</v>
      </c>
      <c r="F10" s="56" t="s">
        <v>40</v>
      </c>
      <c r="G10" s="55">
        <v>0.4</v>
      </c>
      <c r="H10" s="78">
        <v>15</v>
      </c>
      <c r="I10" s="80">
        <v>66844.05</v>
      </c>
    </row>
    <row r="11" spans="2:9" ht="30" x14ac:dyDescent="0.25">
      <c r="B11" s="32">
        <v>9</v>
      </c>
      <c r="C11" s="55" t="s">
        <v>41</v>
      </c>
      <c r="D11" s="55" t="s">
        <v>71</v>
      </c>
      <c r="E11" s="79">
        <v>45492</v>
      </c>
      <c r="F11" s="56" t="s">
        <v>42</v>
      </c>
      <c r="G11" s="55">
        <v>0.4</v>
      </c>
      <c r="H11" s="78">
        <v>15</v>
      </c>
      <c r="I11" s="80">
        <v>16711.05</v>
      </c>
    </row>
    <row r="12" spans="2:9" ht="90" x14ac:dyDescent="0.25">
      <c r="B12" s="32">
        <v>10</v>
      </c>
      <c r="C12" s="55" t="s">
        <v>43</v>
      </c>
      <c r="D12" s="55" t="s">
        <v>83</v>
      </c>
      <c r="E12" s="79">
        <v>45481</v>
      </c>
      <c r="F12" s="56" t="s">
        <v>44</v>
      </c>
      <c r="G12" s="55">
        <v>0.4</v>
      </c>
      <c r="H12" s="78">
        <v>15</v>
      </c>
      <c r="I12" s="80">
        <v>66844.05</v>
      </c>
    </row>
    <row r="13" spans="2:9" ht="45" x14ac:dyDescent="0.25">
      <c r="B13" s="32">
        <v>11</v>
      </c>
      <c r="C13" s="55" t="s">
        <v>17</v>
      </c>
      <c r="D13" s="55" t="s">
        <v>84</v>
      </c>
      <c r="E13" s="79">
        <v>45482</v>
      </c>
      <c r="F13" s="56" t="s">
        <v>18</v>
      </c>
      <c r="G13" s="55">
        <v>0.22</v>
      </c>
      <c r="H13" s="78">
        <v>3</v>
      </c>
      <c r="I13" s="80">
        <v>13368.81</v>
      </c>
    </row>
    <row r="14" spans="2:9" ht="30" x14ac:dyDescent="0.25">
      <c r="B14" s="32">
        <v>12</v>
      </c>
      <c r="C14" s="55" t="s">
        <v>49</v>
      </c>
      <c r="D14" s="55" t="s">
        <v>74</v>
      </c>
      <c r="E14" s="79">
        <v>45495</v>
      </c>
      <c r="F14" s="56" t="s">
        <v>50</v>
      </c>
      <c r="G14" s="55">
        <v>0.4</v>
      </c>
      <c r="H14" s="78">
        <v>15</v>
      </c>
      <c r="I14" s="80">
        <v>40106.43</v>
      </c>
    </row>
    <row r="15" spans="2:9" ht="15.75" x14ac:dyDescent="0.25">
      <c r="B15" s="27"/>
      <c r="C15" s="26" t="s">
        <v>7</v>
      </c>
      <c r="D15" s="27"/>
      <c r="E15" s="27"/>
      <c r="F15" s="27"/>
      <c r="G15" s="27"/>
      <c r="H15" s="33">
        <f>SUM(H3:H14)</f>
        <v>127</v>
      </c>
      <c r="I15" s="29">
        <f>SUM(I3:I14)</f>
        <v>489075.72</v>
      </c>
    </row>
    <row r="16" spans="2:9" ht="15.75" x14ac:dyDescent="0.25">
      <c r="B16" s="14"/>
      <c r="C16" s="34"/>
      <c r="D16" s="14"/>
      <c r="E16" s="14"/>
      <c r="F16" s="14"/>
      <c r="G16" s="14"/>
      <c r="H16" s="35"/>
      <c r="I16" s="36"/>
    </row>
    <row r="17" spans="3:9" x14ac:dyDescent="0.2">
      <c r="C17" s="1" t="s">
        <v>8</v>
      </c>
      <c r="D17" s="16"/>
      <c r="E17" s="17"/>
      <c r="F17" s="18"/>
      <c r="G17" s="19">
        <v>81</v>
      </c>
      <c r="H17" s="72">
        <v>1230</v>
      </c>
      <c r="I17" s="20">
        <v>4254234.4000000004</v>
      </c>
    </row>
    <row r="20" spans="3:9" x14ac:dyDescent="0.25">
      <c r="C20" s="51" t="s">
        <v>15</v>
      </c>
      <c r="D20" s="51"/>
      <c r="E20" s="51"/>
      <c r="F20" s="51"/>
      <c r="G20" s="51"/>
      <c r="H20" s="51"/>
      <c r="I20" s="51"/>
    </row>
  </sheetData>
  <mergeCells count="2">
    <mergeCell ref="B1:I1"/>
    <mergeCell ref="C20:I20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0"/>
  <sheetViews>
    <sheetView view="pageBreakPreview" topLeftCell="A7" zoomScale="96" zoomScaleNormal="100" zoomScaleSheetLayoutView="96" workbookViewId="0">
      <selection activeCell="E13" sqref="E13"/>
    </sheetView>
  </sheetViews>
  <sheetFormatPr defaultRowHeight="15" x14ac:dyDescent="0.25"/>
  <cols>
    <col min="1" max="1" width="9.140625" style="12"/>
    <col min="2" max="2" width="6" style="39" customWidth="1"/>
    <col min="3" max="3" width="35.42578125" style="12" customWidth="1"/>
    <col min="4" max="4" width="11.28515625" style="12" customWidth="1"/>
    <col min="5" max="5" width="31.5703125" style="12" customWidth="1"/>
    <col min="6" max="6" width="16.85546875" style="12" customWidth="1"/>
    <col min="7" max="7" width="16.140625" style="12" customWidth="1"/>
    <col min="8" max="16384" width="9.140625" style="12"/>
  </cols>
  <sheetData>
    <row r="1" spans="2:7" ht="85.5" customHeight="1" x14ac:dyDescent="0.25">
      <c r="B1" s="52" t="s">
        <v>54</v>
      </c>
      <c r="C1" s="52"/>
      <c r="D1" s="52"/>
      <c r="E1" s="52"/>
      <c r="F1" s="52"/>
      <c r="G1" s="52"/>
    </row>
    <row r="2" spans="2:7" ht="47.25" x14ac:dyDescent="0.25">
      <c r="B2" s="23" t="s">
        <v>0</v>
      </c>
      <c r="C2" s="23" t="s">
        <v>1</v>
      </c>
      <c r="D2" s="21" t="s">
        <v>10</v>
      </c>
      <c r="E2" s="23" t="s">
        <v>2</v>
      </c>
      <c r="F2" s="23" t="s">
        <v>3</v>
      </c>
      <c r="G2" s="32" t="s">
        <v>4</v>
      </c>
    </row>
    <row r="3" spans="2:7" x14ac:dyDescent="0.25">
      <c r="B3" s="76">
        <v>1</v>
      </c>
      <c r="C3" s="55" t="s">
        <v>85</v>
      </c>
      <c r="D3" s="77" t="s">
        <v>86</v>
      </c>
      <c r="E3" s="56" t="s">
        <v>87</v>
      </c>
      <c r="F3" s="55">
        <v>0.4</v>
      </c>
      <c r="G3" s="78">
        <v>3</v>
      </c>
    </row>
    <row r="4" spans="2:7" ht="105" x14ac:dyDescent="0.25">
      <c r="B4" s="76">
        <v>2</v>
      </c>
      <c r="C4" s="55" t="s">
        <v>88</v>
      </c>
      <c r="D4" s="77" t="s">
        <v>89</v>
      </c>
      <c r="E4" s="56" t="s">
        <v>90</v>
      </c>
      <c r="F4" s="55">
        <v>0.4</v>
      </c>
      <c r="G4" s="78">
        <v>15</v>
      </c>
    </row>
    <row r="5" spans="2:7" ht="45" x14ac:dyDescent="0.25">
      <c r="B5" s="76">
        <v>3</v>
      </c>
      <c r="C5" s="56" t="s">
        <v>91</v>
      </c>
      <c r="D5" s="77" t="s">
        <v>92</v>
      </c>
      <c r="E5" s="56" t="s">
        <v>93</v>
      </c>
      <c r="F5" s="55">
        <v>0.4</v>
      </c>
      <c r="G5" s="78">
        <v>3</v>
      </c>
    </row>
    <row r="6" spans="2:7" ht="60" x14ac:dyDescent="0.25">
      <c r="B6" s="76">
        <v>4</v>
      </c>
      <c r="C6" s="56" t="s">
        <v>94</v>
      </c>
      <c r="D6" s="77" t="s">
        <v>95</v>
      </c>
      <c r="E6" s="56" t="s">
        <v>96</v>
      </c>
      <c r="F6" s="55">
        <v>0.4</v>
      </c>
      <c r="G6" s="78">
        <v>50</v>
      </c>
    </row>
    <row r="7" spans="2:7" ht="63.75" customHeight="1" x14ac:dyDescent="0.25">
      <c r="B7" s="76">
        <v>5</v>
      </c>
      <c r="C7" s="55" t="s">
        <v>97</v>
      </c>
      <c r="D7" s="77" t="s">
        <v>98</v>
      </c>
      <c r="E7" s="56" t="s">
        <v>99</v>
      </c>
      <c r="F7" s="55">
        <v>0.4</v>
      </c>
      <c r="G7" s="78">
        <v>15</v>
      </c>
    </row>
    <row r="8" spans="2:7" ht="75" x14ac:dyDescent="0.25">
      <c r="B8" s="76">
        <v>6</v>
      </c>
      <c r="C8" s="55" t="s">
        <v>100</v>
      </c>
      <c r="D8" s="77" t="s">
        <v>101</v>
      </c>
      <c r="E8" s="56" t="s">
        <v>102</v>
      </c>
      <c r="F8" s="55">
        <v>0.4</v>
      </c>
      <c r="G8" s="78">
        <v>100</v>
      </c>
    </row>
    <row r="9" spans="2:7" x14ac:dyDescent="0.25">
      <c r="B9" s="76">
        <v>7</v>
      </c>
      <c r="C9" s="55" t="s">
        <v>118</v>
      </c>
      <c r="D9" s="77" t="s">
        <v>119</v>
      </c>
      <c r="E9" s="56" t="s">
        <v>120</v>
      </c>
      <c r="F9" s="55">
        <v>0.4</v>
      </c>
      <c r="G9" s="78">
        <v>15</v>
      </c>
    </row>
    <row r="10" spans="2:7" ht="45" x14ac:dyDescent="0.25">
      <c r="B10" s="76">
        <v>8</v>
      </c>
      <c r="C10" s="56" t="s">
        <v>103</v>
      </c>
      <c r="D10" s="77" t="s">
        <v>104</v>
      </c>
      <c r="E10" s="56" t="s">
        <v>105</v>
      </c>
      <c r="F10" s="55">
        <v>0.22</v>
      </c>
      <c r="G10" s="78">
        <v>2</v>
      </c>
    </row>
    <row r="11" spans="2:7" ht="45" x14ac:dyDescent="0.25">
      <c r="B11" s="76">
        <v>9</v>
      </c>
      <c r="C11" s="55" t="s">
        <v>106</v>
      </c>
      <c r="D11" s="55" t="s">
        <v>107</v>
      </c>
      <c r="E11" s="56" t="s">
        <v>108</v>
      </c>
      <c r="F11" s="55">
        <v>0.4</v>
      </c>
      <c r="G11" s="78">
        <v>15</v>
      </c>
    </row>
    <row r="12" spans="2:7" ht="45" x14ac:dyDescent="0.25">
      <c r="B12" s="76">
        <v>10</v>
      </c>
      <c r="C12" s="55" t="s">
        <v>109</v>
      </c>
      <c r="D12" s="55" t="s">
        <v>110</v>
      </c>
      <c r="E12" s="56" t="s">
        <v>111</v>
      </c>
      <c r="F12" s="55">
        <v>0.4</v>
      </c>
      <c r="G12" s="78">
        <v>15</v>
      </c>
    </row>
    <row r="13" spans="2:7" ht="63.75" customHeight="1" x14ac:dyDescent="0.25">
      <c r="B13" s="76">
        <v>11</v>
      </c>
      <c r="C13" s="55" t="s">
        <v>29</v>
      </c>
      <c r="D13" s="55" t="s">
        <v>30</v>
      </c>
      <c r="E13" s="56" t="s">
        <v>31</v>
      </c>
      <c r="F13" s="55">
        <v>0.4</v>
      </c>
      <c r="G13" s="78">
        <v>15</v>
      </c>
    </row>
    <row r="14" spans="2:7" ht="45" x14ac:dyDescent="0.25">
      <c r="B14" s="76">
        <v>12</v>
      </c>
      <c r="C14" s="55" t="s">
        <v>32</v>
      </c>
      <c r="D14" s="55" t="s">
        <v>33</v>
      </c>
      <c r="E14" s="56" t="s">
        <v>34</v>
      </c>
      <c r="F14" s="55">
        <v>0.4</v>
      </c>
      <c r="G14" s="78">
        <v>15</v>
      </c>
    </row>
    <row r="15" spans="2:7" ht="15.75" x14ac:dyDescent="0.2">
      <c r="B15" s="2"/>
      <c r="C15" s="3" t="s">
        <v>7</v>
      </c>
      <c r="D15" s="74"/>
      <c r="E15" s="75"/>
      <c r="F15" s="27"/>
      <c r="G15" s="33">
        <f>SUM(G3:G14)</f>
        <v>263</v>
      </c>
    </row>
    <row r="16" spans="2:7" x14ac:dyDescent="0.25">
      <c r="B16" s="48"/>
      <c r="C16" s="37"/>
      <c r="D16" s="37"/>
      <c r="E16" s="37"/>
      <c r="F16" s="37"/>
      <c r="G16" s="37"/>
    </row>
    <row r="17" spans="2:8" x14ac:dyDescent="0.25">
      <c r="B17" s="48"/>
      <c r="C17" s="14" t="s">
        <v>8</v>
      </c>
      <c r="D17" s="13"/>
      <c r="E17" s="13">
        <v>26</v>
      </c>
      <c r="F17" s="14"/>
      <c r="G17" s="38">
        <v>406</v>
      </c>
    </row>
    <row r="20" spans="2:8" x14ac:dyDescent="0.25">
      <c r="B20" s="51" t="s">
        <v>16</v>
      </c>
      <c r="C20" s="51"/>
      <c r="D20" s="51"/>
      <c r="E20" s="51"/>
      <c r="F20" s="51"/>
      <c r="G20" s="51"/>
      <c r="H20" s="14"/>
    </row>
  </sheetData>
  <mergeCells count="2">
    <mergeCell ref="B1:G1"/>
    <mergeCell ref="B20:G2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9"/>
  <sheetViews>
    <sheetView view="pageBreakPreview" zoomScaleNormal="100" zoomScaleSheetLayoutView="100" workbookViewId="0">
      <selection activeCell="C2" sqref="C2"/>
    </sheetView>
  </sheetViews>
  <sheetFormatPr defaultColWidth="9.140625" defaultRowHeight="15" x14ac:dyDescent="0.25"/>
  <cols>
    <col min="1" max="1" width="9.140625" style="12"/>
    <col min="2" max="2" width="5.140625" style="39" customWidth="1"/>
    <col min="3" max="3" width="35.28515625" style="12" customWidth="1"/>
    <col min="4" max="4" width="11.140625" style="12" customWidth="1"/>
    <col min="5" max="5" width="22.28515625" style="12" customWidth="1"/>
    <col min="6" max="6" width="14.140625" style="12" customWidth="1"/>
    <col min="7" max="7" width="14.85546875" style="12" customWidth="1"/>
    <col min="8" max="8" width="11.42578125" style="12" customWidth="1"/>
    <col min="9" max="9" width="22.28515625" style="12" customWidth="1"/>
    <col min="10" max="16384" width="9.140625" style="12"/>
  </cols>
  <sheetData>
    <row r="1" spans="2:9" ht="81.75" customHeight="1" x14ac:dyDescent="0.25">
      <c r="B1" s="52" t="s">
        <v>55</v>
      </c>
      <c r="C1" s="52"/>
      <c r="D1" s="52"/>
      <c r="E1" s="52"/>
      <c r="F1" s="52"/>
      <c r="G1" s="52"/>
      <c r="H1" s="52"/>
    </row>
    <row r="2" spans="2:9" ht="45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32" t="s">
        <v>9</v>
      </c>
    </row>
    <row r="3" spans="2:9" x14ac:dyDescent="0.25">
      <c r="B3" s="2"/>
      <c r="C3" s="40"/>
      <c r="D3" s="41"/>
      <c r="E3" s="42"/>
      <c r="F3" s="43"/>
      <c r="G3" s="43"/>
      <c r="H3" s="44"/>
      <c r="I3" s="45"/>
    </row>
    <row r="4" spans="2:9" ht="15.75" x14ac:dyDescent="0.25">
      <c r="B4" s="46"/>
      <c r="C4" s="26" t="s">
        <v>7</v>
      </c>
      <c r="D4" s="47"/>
      <c r="E4" s="47"/>
      <c r="F4" s="47"/>
      <c r="G4" s="47"/>
      <c r="H4" s="28">
        <f>SUM(H3:H3)</f>
        <v>0</v>
      </c>
    </row>
    <row r="5" spans="2:9" ht="15.75" x14ac:dyDescent="0.25">
      <c r="B5" s="13"/>
      <c r="C5" s="34"/>
      <c r="D5" s="14"/>
      <c r="E5" s="14"/>
      <c r="F5" s="14"/>
      <c r="G5" s="14"/>
      <c r="H5" s="30"/>
    </row>
    <row r="6" spans="2:9" x14ac:dyDescent="0.25">
      <c r="B6" s="48"/>
      <c r="C6" s="14" t="s">
        <v>8</v>
      </c>
      <c r="D6" s="14"/>
      <c r="E6" s="37"/>
      <c r="F6" s="37"/>
      <c r="G6" s="37"/>
      <c r="H6" s="37"/>
    </row>
    <row r="7" spans="2:9" x14ac:dyDescent="0.25">
      <c r="B7" s="48"/>
      <c r="C7" s="14"/>
      <c r="D7" s="14"/>
      <c r="E7" s="37"/>
      <c r="F7" s="37"/>
      <c r="G7" s="37"/>
      <c r="H7" s="37"/>
    </row>
    <row r="8" spans="2:9" x14ac:dyDescent="0.25">
      <c r="B8" s="13"/>
      <c r="C8" s="14"/>
      <c r="D8" s="14"/>
      <c r="E8" s="14"/>
      <c r="F8" s="14"/>
      <c r="G8" s="14"/>
      <c r="H8" s="14"/>
    </row>
    <row r="9" spans="2:9" x14ac:dyDescent="0.25">
      <c r="B9" s="51" t="s">
        <v>121</v>
      </c>
      <c r="C9" s="51"/>
      <c r="D9" s="51"/>
      <c r="E9" s="51"/>
      <c r="F9" s="51"/>
      <c r="G9" s="51"/>
      <c r="H9" s="51"/>
    </row>
  </sheetData>
  <mergeCells count="2">
    <mergeCell ref="B1:H1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2024-08-05T03:43:18Z</dcterms:modified>
</cp:coreProperties>
</file>