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A27C879-A7C9-4233-BA48-1B7F0835DC6D}" xr6:coauthVersionLast="47" xr6:coauthVersionMax="47" xr10:uidLastSave="{00000000-0000-0000-0000-000000000000}"/>
  <bookViews>
    <workbookView xWindow="2325" yWindow="2070" windowWidth="10725" windowHeight="12375" tabRatio="672" firstSheet="5" activeTab="5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7" i="36" l="1"/>
  <c r="C7" i="36"/>
  <c r="F8" i="36"/>
  <c r="F8" i="37" s="1"/>
  <c r="F8" i="38" s="1"/>
  <c r="F8" i="39" s="1"/>
  <c r="F8" i="40" s="1"/>
  <c r="F8" i="41" s="1"/>
  <c r="F8" i="42" s="1"/>
  <c r="C8" i="36"/>
  <c r="F8" i="35"/>
  <c r="C8" i="35"/>
  <c r="C7" i="35"/>
  <c r="F7" i="35"/>
  <c r="F7" i="37" s="1"/>
  <c r="F7" i="38" s="1"/>
  <c r="F7" i="39" s="1"/>
  <c r="F7" i="40" s="1"/>
  <c r="F7" i="41" s="1"/>
  <c r="F7" i="42" s="1"/>
  <c r="F8" i="34"/>
  <c r="F7" i="34"/>
  <c r="C8" i="34"/>
  <c r="C7" i="34"/>
  <c r="F8" i="33"/>
  <c r="C8" i="33"/>
  <c r="F7" i="33"/>
  <c r="C7" i="33"/>
  <c r="F8" i="32"/>
  <c r="C8" i="32"/>
  <c r="F7" i="32"/>
  <c r="C7" i="32"/>
  <c r="F7" i="31"/>
  <c r="C7" i="31"/>
  <c r="F8" i="31"/>
  <c r="C8" i="31"/>
  <c r="G7" i="42"/>
  <c r="D7" i="42"/>
  <c r="G14" i="42"/>
  <c r="D14" i="42"/>
  <c r="G14" i="41"/>
  <c r="D14" i="41"/>
  <c r="G14" i="40"/>
  <c r="D14" i="40"/>
  <c r="G11" i="37"/>
  <c r="G11" i="38" s="1"/>
  <c r="G11" i="39" s="1"/>
  <c r="G11" i="40" s="1"/>
  <c r="G11" i="41" s="1"/>
  <c r="G11" i="42" s="1"/>
  <c r="D11" i="37"/>
  <c r="D11" i="38" s="1"/>
  <c r="D11" i="39" s="1"/>
  <c r="D11" i="40" s="1"/>
  <c r="D11" i="41" s="1"/>
  <c r="D11" i="42" s="1"/>
  <c r="G7" i="38"/>
  <c r="D7" i="38"/>
  <c r="F14" i="37"/>
  <c r="F14" i="38" s="1"/>
  <c r="F14" i="39" s="1"/>
  <c r="F14" i="40" s="1"/>
  <c r="F14" i="41" s="1"/>
  <c r="F14" i="42" s="1"/>
  <c r="C14" i="37"/>
  <c r="C14" i="38" s="1"/>
  <c r="C14" i="39" s="1"/>
  <c r="C14" i="40" s="1"/>
  <c r="C14" i="41" s="1"/>
  <c r="C14" i="42" s="1"/>
  <c r="F11" i="38"/>
  <c r="C11" i="38"/>
  <c r="G8" i="38"/>
  <c r="G8" i="39"/>
  <c r="G8" i="40"/>
  <c r="G7" i="39"/>
  <c r="G7" i="40"/>
  <c r="G7" i="41"/>
  <c r="D8" i="38"/>
  <c r="D8" i="39"/>
  <c r="D8" i="40"/>
  <c r="D7" i="39"/>
  <c r="D7" i="40"/>
  <c r="D7" i="41"/>
  <c r="C11" i="39"/>
  <c r="C11" i="40"/>
  <c r="F11" i="39"/>
  <c r="F11" i="40"/>
  <c r="C8" i="37" l="1"/>
  <c r="C8" i="38" s="1"/>
  <c r="C8" i="39" s="1"/>
  <c r="C8" i="40" s="1"/>
  <c r="C8" i="41" s="1"/>
  <c r="C8" i="42" s="1"/>
  <c r="C7" i="37"/>
  <c r="C7" i="38" s="1"/>
  <c r="C7" i="39" s="1"/>
  <c r="C7" i="40" s="1"/>
  <c r="C7" i="41" s="1"/>
  <c r="C7" i="42" s="1"/>
</calcChain>
</file>

<file path=xl/sharedStrings.xml><?xml version="1.0" encoding="utf-8"?>
<sst xmlns="http://schemas.openxmlformats.org/spreadsheetml/2006/main" count="311" uniqueCount="38">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</sst>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28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30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32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34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36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34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124</v>
      </c>
      <c r="D7" s="3"/>
      <c r="E7" s="3"/>
      <c r="F7" s="8">
        <f>июнь!F7+141</f>
        <v>1474.5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июнь!F8+40</f>
        <v>912.4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0</v>
      </c>
      <c r="E11" s="3"/>
      <c r="F11" s="8"/>
      <c r="G11" s="8">
        <f>июнь!G11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0</v>
      </c>
      <c r="D14" s="4"/>
      <c r="E14" s="3"/>
      <c r="F14" s="8">
        <f>июнь!F14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140</v>
      </c>
      <c r="D7" s="3">
        <f>июль!D7+1</f>
        <v>1</v>
      </c>
      <c r="E7" s="3"/>
      <c r="F7" s="8">
        <f>июль!F7+220</f>
        <v>1694.5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21</v>
      </c>
      <c r="D8" s="3">
        <f>июль!D8</f>
        <v>0</v>
      </c>
      <c r="E8" s="3"/>
      <c r="F8" s="8">
        <f>июль!F8+30</f>
        <v>942.4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0</v>
      </c>
      <c r="E11" s="3"/>
      <c r="F11" s="8">
        <f>июль!F11</f>
        <v>0</v>
      </c>
      <c r="G11" s="8">
        <f>июль!G11</f>
        <v>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0</v>
      </c>
      <c r="D14" s="4"/>
      <c r="E14" s="3"/>
      <c r="F14" s="3">
        <f>июль!F14</f>
        <v>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157</v>
      </c>
      <c r="D7" s="3">
        <f>август!D7</f>
        <v>1</v>
      </c>
      <c r="E7" s="3"/>
      <c r="F7" s="8">
        <f>август!F7+237</f>
        <v>1931.5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24</v>
      </c>
      <c r="D8" s="3">
        <f>август!D8</f>
        <v>0</v>
      </c>
      <c r="E8" s="3"/>
      <c r="F8" s="8">
        <f>август!F8+320</f>
        <v>1262.4000000000001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0</v>
      </c>
      <c r="E11" s="3"/>
      <c r="F11" s="8">
        <f>август!F11</f>
        <v>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3">
        <v>1</v>
      </c>
      <c r="E14" s="3"/>
      <c r="F14" s="3">
        <f>август!F14</f>
        <v>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172</v>
      </c>
      <c r="D7" s="3">
        <f>сентябрь!D7</f>
        <v>1</v>
      </c>
      <c r="E7" s="3"/>
      <c r="F7" s="8">
        <f>сентябрь!F7+194</f>
        <v>2125.5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24</v>
      </c>
      <c r="D8" s="3">
        <f>сентябрь!D8</f>
        <v>0</v>
      </c>
      <c r="E8" s="3"/>
      <c r="F8" s="8">
        <f>сентябрь!F8</f>
        <v>1262.4000000000001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0</v>
      </c>
      <c r="E11" s="3"/>
      <c r="F11" s="8">
        <f>сентябрь!F11</f>
        <v>0</v>
      </c>
      <c r="G11" s="8">
        <f>сентябрь!G11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189</v>
      </c>
      <c r="D7" s="3">
        <f>октябрь!D7</f>
        <v>1</v>
      </c>
      <c r="E7" s="3"/>
      <c r="F7" s="8">
        <f>октябрь!F7+220</f>
        <v>2345.5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25</v>
      </c>
      <c r="D8" s="3"/>
      <c r="E8" s="3"/>
      <c r="F8" s="8">
        <f>октябрь!F8+25</f>
        <v>1287.4000000000001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195</v>
      </c>
      <c r="D7" s="3">
        <f>ноябрь!D7+1</f>
        <v>2</v>
      </c>
      <c r="E7" s="3"/>
      <c r="F7" s="8">
        <f>ноябрь!F7+81</f>
        <v>2426.5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27</v>
      </c>
      <c r="D8" s="3"/>
      <c r="E8" s="3"/>
      <c r="F8" s="8">
        <f>ноябрь!F8+47</f>
        <v>1334.4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2024-07-01T04:06:26Z</dcterms:modified>
</cp:coreProperties>
</file>