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присоед-я'!$B$1:$H$21</definedName>
    <definedName name="_xlnm.Print_Area" localSheetId="2">договора!$B$1:$I$26</definedName>
    <definedName name="_xlnm.Print_Area" localSheetId="3">'договора растор'!$B$1:$H$11</definedName>
    <definedName name="_xlnm.Print_Area" localSheetId="0">заявки!$B$1:$G$23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H16" i="6" l="1"/>
  <c r="G16" i="6"/>
  <c r="I19" i="4"/>
  <c r="G16" i="1"/>
  <c r="H4" i="7" l="1"/>
  <c r="G4" i="5" l="1"/>
</calcChain>
</file>

<file path=xl/sharedStrings.xml><?xml version="1.0" encoding="utf-8"?>
<sst xmlns="http://schemas.openxmlformats.org/spreadsheetml/2006/main" count="186" uniqueCount="120">
  <si>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</si>
  <si>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</si>
  <si>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</si>
  <si>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</si>
  <si>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</si>
  <si>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</si>
  <si>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</si>
  <si>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</si>
  <si>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</si>
  <si>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</si>
  <si>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</si>
  <si>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</si>
  <si>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</si>
  <si>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</si>
  <si>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-</t>
  </si>
  <si>
    <t>Директор ООО ЭСК "Энергия" 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</si>
  <si>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</si>
  <si>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Соловьев Алексадр Александрович</t>
  </si>
  <si>
    <t>с.Дзержинское, ул.Луговая, д.8, кв.1</t>
  </si>
  <si>
    <t>Коврова Оксана Викторовна</t>
  </si>
  <si>
    <t>с.Дзержинское, пер.Сосновый, д.11</t>
  </si>
  <si>
    <t>Байтель Александр Яковлевич</t>
  </si>
  <si>
    <t>с.Дзержинское, ул.Пушкина, д.6, кв.3</t>
  </si>
  <si>
    <t>с.Дзержинское, ул.Белковского, д.1в</t>
  </si>
  <si>
    <t>Абрамова Ирина Анатольевна</t>
  </si>
  <si>
    <t>п.Тинской, ул.Локомобильная, д.37В</t>
  </si>
  <si>
    <t>Соловьева Елена Викторовна</t>
  </si>
  <si>
    <t>с.Дзержинское, пер.Сосновый, д.16</t>
  </si>
  <si>
    <t>Саркисян Ольга Николаевна</t>
  </si>
  <si>
    <t>г.Назарово, ул.Майская, д.1</t>
  </si>
  <si>
    <t>Васильев Сергей Григорьевич</t>
  </si>
  <si>
    <t>г.Назарово, ул.Суворова, д.13, зд.3</t>
  </si>
  <si>
    <t>Директор ООО ЭСК "Энергия"                                                                                                             А.В. Портнягин</t>
  </si>
  <si>
    <t>16-Н/2018</t>
  </si>
  <si>
    <t>Директор ООО ЭСК "Энергия"                                                                                                                              А.В. Портнягин</t>
  </si>
  <si>
    <t>Галинская Елена Викторовна</t>
  </si>
  <si>
    <t>РЕЕСТР
заявок на технологическое присоединение
к электрическим сетям по ООО ЭСК "Энергия"
за июль 2018 года</t>
  </si>
  <si>
    <t>РЕЕСТР
аннулированных заявок на технологическое присоединение
к электрическим сетям по ООО ЭСК "Энергия"
за июль 2018 года</t>
  </si>
  <si>
    <t>РЕЕСТР
договоров на технологическое присоединение
к электрическим сетям по ООО ЭСК "Энергия"
за июль 2018 года</t>
  </si>
  <si>
    <t>РЕЕСТР
расторгнутых договоров на технологическое присоединение
к электрическим сетям по ООО ЭСК "Энергия"
за июль 2018 года</t>
  </si>
  <si>
    <t>РЕЕСТР
выполненных присоединений
к электрическим сетям ООО ЭСК "Энергия"
за июль 2018 года</t>
  </si>
  <si>
    <t>п.Козулька, ул.Школьная, д.1Е</t>
  </si>
  <si>
    <t>Лубышева Наталья Сергеевна</t>
  </si>
  <si>
    <t>З-154</t>
  </si>
  <si>
    <t>п.Козулька, ул.Фестивальная, д.18, кв.2</t>
  </si>
  <si>
    <t>Болсуновский Михаил Евдокимович</t>
  </si>
  <si>
    <t>З-155</t>
  </si>
  <si>
    <t>п.Кедровый, СНТ "Кедр", ул.Казанская, уч.35</t>
  </si>
  <si>
    <t>Ковалев Владимир Владимирович</t>
  </si>
  <si>
    <t>З-156</t>
  </si>
  <si>
    <t>п.Кедровый, СНТ "Кедр", ул.Казанская, уч.36</t>
  </si>
  <si>
    <t>Томашевский Александр Викторович</t>
  </si>
  <si>
    <t>З-157</t>
  </si>
  <si>
    <t>с.Дзержинское, ул.Красноармейская, д.17</t>
  </si>
  <si>
    <t>Баглаев Игорь Геннадьевич</t>
  </si>
  <si>
    <t>З-158</t>
  </si>
  <si>
    <t>п.Солонцы,пр-кт Котельникова, уч.35, к.н. 24:11:0290109:959</t>
  </si>
  <si>
    <t>Лактионова Любовь Петровна</t>
  </si>
  <si>
    <t>З-159</t>
  </si>
  <si>
    <t>п.Тинской, ул.Советская, д.8</t>
  </si>
  <si>
    <t>Зенкевич Юлия Ивановна</t>
  </si>
  <si>
    <t>З-160</t>
  </si>
  <si>
    <t>п.Тинской, ул.Пролетарская, д.58Б</t>
  </si>
  <si>
    <t>Семенихин Дмитрий Евгеньевич</t>
  </si>
  <si>
    <t>З-161</t>
  </si>
  <si>
    <t>п.Кедровый, ул.Гвардейская, д.10, кв.85</t>
  </si>
  <si>
    <t>Благородная Валентина Леонидовна</t>
  </si>
  <si>
    <t>З-162</t>
  </si>
  <si>
    <t>с.Дзержинское, ул.Ракуса, д.59</t>
  </si>
  <si>
    <t>Воронина Юлия Дмитриевна</t>
  </si>
  <si>
    <t>З-163</t>
  </si>
  <si>
    <t>п.Козулька, ул.Конечная, д.14, кв.1</t>
  </si>
  <si>
    <t>Синельникова Анна Александровна</t>
  </si>
  <si>
    <t>З-164</t>
  </si>
  <si>
    <t>с.Дзержинское, ул.Краснопартизанская, д.61</t>
  </si>
  <si>
    <t>Тимонин Константин Владимирович</t>
  </si>
  <si>
    <t>З-165</t>
  </si>
  <si>
    <t>с.Дзержинское, ул.Краснопартизанская, д.60</t>
  </si>
  <si>
    <t>З-153</t>
  </si>
  <si>
    <t>18-Дз/2018</t>
  </si>
  <si>
    <t>16-Дз/2018</t>
  </si>
  <si>
    <t>60-Кз/2018</t>
  </si>
  <si>
    <t>59-Кз/2018</t>
  </si>
  <si>
    <t>11-К/2018</t>
  </si>
  <si>
    <t>13-К/2018</t>
  </si>
  <si>
    <t>19-Н/2018</t>
  </si>
  <si>
    <t>Викторова Анна Александровна</t>
  </si>
  <si>
    <t>11-Кр/2018</t>
  </si>
  <si>
    <t>г.Красноярск, ул.Ярыгинская набережная, д.35, пом.94</t>
  </si>
  <si>
    <t>Рожнева Наталья Юрьевна</t>
  </si>
  <si>
    <t>9-Н/2018</t>
  </si>
  <si>
    <t>г.Назарово, ул.Дальняя, д.17</t>
  </si>
  <si>
    <t>12-К/2018</t>
  </si>
  <si>
    <t>6-Т/2018</t>
  </si>
  <si>
    <t>61-Кз/2018</t>
  </si>
  <si>
    <t>19-Дз/2018</t>
  </si>
  <si>
    <t>21-Дз/2018</t>
  </si>
  <si>
    <t>20-Дз/2018</t>
  </si>
  <si>
    <t>Дюин Алексей Владимирович</t>
  </si>
  <si>
    <t>17-Дз/2018</t>
  </si>
  <si>
    <t>Кабирова Наталья Николаевна</t>
  </si>
  <si>
    <t>6-Кр/2018</t>
  </si>
  <si>
    <t>г.Красноярск, ул.Карамзина, д.32, пом.219</t>
  </si>
  <si>
    <t>Полякова Валентина Петровна</t>
  </si>
  <si>
    <t>10-Кр/2018</t>
  </si>
  <si>
    <t>г.Красноярск, ул.Ярыгинская набережная, д.33, пом.2</t>
  </si>
  <si>
    <t>Осипкина Ирина Михайловна</t>
  </si>
  <si>
    <t>2-Е/2018</t>
  </si>
  <si>
    <t>с/с Шуваевский, ТСН ФК "Шарье", ул.А.Тимошиной, д.15</t>
  </si>
  <si>
    <t>1-Е/2018</t>
  </si>
  <si>
    <t>с/с Шуваевский, ТСН ФК "Шарье", проезд Лесной, д.2</t>
  </si>
  <si>
    <t>Цикутин Дмитрий Валерьевич</t>
  </si>
  <si>
    <t>5-Т/2018</t>
  </si>
  <si>
    <t>п.Тинской, ул.Лазо, д.54</t>
  </si>
  <si>
    <t>Майер Ольга Валентиновна</t>
  </si>
  <si>
    <t>31-Н/2017</t>
  </si>
  <si>
    <t>г.Назарово, ул.Проезд1, №2</t>
  </si>
  <si>
    <t>Беликов Сергей Константинович</t>
  </si>
  <si>
    <t>22-Н/2017</t>
  </si>
  <si>
    <t>г.Назарово, ул.1-й проезд, 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</si>
</sst>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164" fontId="7" fillId="2" borderId="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4" fontId="13" fillId="0" borderId="19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2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3"/>
  <sheetViews>
    <sheetView view="pageBreakPreview" zoomScale="96" zoomScaleNormal="100" zoomScaleSheetLayoutView="96" workbookViewId="0">
      <selection activeCell="C3" sqref="C3:C15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73" t="s">
        <v>36</v>
      </c>
      <c r="C1" s="73"/>
      <c r="D1" s="73"/>
      <c r="E1" s="73"/>
      <c r="F1" s="73"/>
      <c r="G1" s="73"/>
    </row>
    <row r="2" spans="2:7" ht="47.25" x14ac:dyDescent="0.25">
      <c r="B2" s="77" t="s">
        <v>0</v>
      </c>
      <c r="C2" s="77" t="s">
        <v>1</v>
      </c>
      <c r="D2" s="77" t="s">
        <v>10</v>
      </c>
      <c r="E2" s="77" t="s">
        <v>2</v>
      </c>
      <c r="F2" s="77" t="s">
        <v>3</v>
      </c>
      <c r="G2" s="78" t="s">
        <v>4</v>
      </c>
    </row>
    <row r="3" spans="2:7" x14ac:dyDescent="0.25">
      <c r="B3" s="4">
        <v>1</v>
      </c>
      <c r="C3" s="10" t="s">
        <v>35</v>
      </c>
      <c r="D3" s="79" t="s">
        <v>78</v>
      </c>
      <c r="E3" s="51" t="s">
        <v>41</v>
      </c>
      <c r="F3" s="80">
        <v>0.38</v>
      </c>
      <c r="G3" s="35">
        <v>15</v>
      </c>
    </row>
    <row r="4" spans="2:7" ht="22.5" x14ac:dyDescent="0.25">
      <c r="B4" s="4">
        <v>2</v>
      </c>
      <c r="C4" s="10" t="s">
        <v>42</v>
      </c>
      <c r="D4" s="79" t="s">
        <v>43</v>
      </c>
      <c r="E4" s="5" t="s">
        <v>44</v>
      </c>
      <c r="F4" s="4">
        <v>0.22</v>
      </c>
      <c r="G4" s="35">
        <v>15</v>
      </c>
    </row>
    <row r="5" spans="2:7" ht="22.5" x14ac:dyDescent="0.25">
      <c r="B5" s="4">
        <v>3</v>
      </c>
      <c r="C5" s="4" t="s">
        <v>45</v>
      </c>
      <c r="D5" s="79" t="s">
        <v>46</v>
      </c>
      <c r="E5" s="51" t="s">
        <v>47</v>
      </c>
      <c r="F5" s="4">
        <v>0.22</v>
      </c>
      <c r="G5" s="35">
        <v>7</v>
      </c>
    </row>
    <row r="6" spans="2:7" ht="22.5" x14ac:dyDescent="0.25">
      <c r="B6" s="4">
        <v>4</v>
      </c>
      <c r="C6" s="16" t="s">
        <v>48</v>
      </c>
      <c r="D6" s="79" t="s">
        <v>49</v>
      </c>
      <c r="E6" s="51" t="s">
        <v>50</v>
      </c>
      <c r="F6" s="4">
        <v>0.22</v>
      </c>
      <c r="G6" s="35">
        <v>5</v>
      </c>
    </row>
    <row r="7" spans="2:7" ht="30" x14ac:dyDescent="0.25">
      <c r="B7" s="4">
        <v>5</v>
      </c>
      <c r="C7" s="10" t="s">
        <v>51</v>
      </c>
      <c r="D7" s="79" t="s">
        <v>52</v>
      </c>
      <c r="E7" s="51" t="s">
        <v>53</v>
      </c>
      <c r="F7" s="4">
        <v>0.22</v>
      </c>
      <c r="G7" s="35">
        <v>15</v>
      </c>
    </row>
    <row r="8" spans="2:7" ht="22.5" x14ac:dyDescent="0.25">
      <c r="B8" s="4">
        <v>6</v>
      </c>
      <c r="C8" s="20" t="s">
        <v>54</v>
      </c>
      <c r="D8" s="79" t="s">
        <v>55</v>
      </c>
      <c r="E8" s="52" t="s">
        <v>56</v>
      </c>
      <c r="F8" s="35">
        <v>10</v>
      </c>
      <c r="G8" s="35">
        <v>150</v>
      </c>
    </row>
    <row r="9" spans="2:7" x14ac:dyDescent="0.25">
      <c r="B9" s="4">
        <v>7</v>
      </c>
      <c r="C9" s="20" t="s">
        <v>57</v>
      </c>
      <c r="D9" s="79" t="s">
        <v>58</v>
      </c>
      <c r="E9" s="5" t="s">
        <v>59</v>
      </c>
      <c r="F9" s="4">
        <v>0.22</v>
      </c>
      <c r="G9" s="35">
        <v>15</v>
      </c>
    </row>
    <row r="10" spans="2:7" ht="22.5" x14ac:dyDescent="0.25">
      <c r="B10" s="4">
        <v>8</v>
      </c>
      <c r="C10" s="10" t="s">
        <v>60</v>
      </c>
      <c r="D10" s="79" t="s">
        <v>61</v>
      </c>
      <c r="E10" s="5" t="s">
        <v>62</v>
      </c>
      <c r="F10" s="4">
        <v>0.22</v>
      </c>
      <c r="G10" s="35">
        <v>15</v>
      </c>
    </row>
    <row r="11" spans="2:7" ht="22.5" x14ac:dyDescent="0.25">
      <c r="B11" s="4">
        <v>9</v>
      </c>
      <c r="C11" s="36" t="s">
        <v>63</v>
      </c>
      <c r="D11" s="79" t="s">
        <v>64</v>
      </c>
      <c r="E11" s="52" t="s">
        <v>65</v>
      </c>
      <c r="F11" s="4">
        <v>0.38</v>
      </c>
      <c r="G11" s="35">
        <v>15</v>
      </c>
    </row>
    <row r="12" spans="2:7" x14ac:dyDescent="0.25">
      <c r="B12" s="4">
        <v>10</v>
      </c>
      <c r="C12" s="4" t="s">
        <v>66</v>
      </c>
      <c r="D12" s="79" t="s">
        <v>67</v>
      </c>
      <c r="E12" s="51" t="s">
        <v>68</v>
      </c>
      <c r="F12" s="81">
        <v>0.22</v>
      </c>
      <c r="G12" s="82">
        <v>15</v>
      </c>
    </row>
    <row r="13" spans="2:7" ht="22.5" x14ac:dyDescent="0.25">
      <c r="B13" s="4">
        <v>11</v>
      </c>
      <c r="C13" s="10" t="s">
        <v>69</v>
      </c>
      <c r="D13" s="79" t="s">
        <v>70</v>
      </c>
      <c r="E13" s="5" t="s">
        <v>71</v>
      </c>
      <c r="F13" s="10">
        <v>0.22</v>
      </c>
      <c r="G13" s="35">
        <v>10</v>
      </c>
    </row>
    <row r="14" spans="2:7" ht="22.5" x14ac:dyDescent="0.25">
      <c r="B14" s="4">
        <v>12</v>
      </c>
      <c r="C14" s="4" t="s">
        <v>72</v>
      </c>
      <c r="D14" s="79" t="s">
        <v>73</v>
      </c>
      <c r="E14" s="51" t="s">
        <v>74</v>
      </c>
      <c r="F14" s="10">
        <v>0.22</v>
      </c>
      <c r="G14" s="35">
        <v>15</v>
      </c>
    </row>
    <row r="15" spans="2:7" ht="22.5" x14ac:dyDescent="0.25">
      <c r="B15" s="4">
        <v>13</v>
      </c>
      <c r="C15" s="4" t="s">
        <v>75</v>
      </c>
      <c r="D15" s="79" t="s">
        <v>76</v>
      </c>
      <c r="E15" s="51" t="s">
        <v>77</v>
      </c>
      <c r="F15" s="10">
        <v>0.38</v>
      </c>
      <c r="G15" s="35">
        <v>15</v>
      </c>
    </row>
    <row r="16" spans="2:7" ht="15.75" x14ac:dyDescent="0.25">
      <c r="B16" s="83"/>
      <c r="C16" s="84" t="s">
        <v>7</v>
      </c>
      <c r="D16" s="85"/>
      <c r="E16" s="83"/>
      <c r="F16" s="83"/>
      <c r="G16" s="86">
        <f>SUM(G3:G15)</f>
        <v>307</v>
      </c>
    </row>
    <row r="17" spans="2:7" x14ac:dyDescent="0.25">
      <c r="B17" s="7"/>
      <c r="C17" s="7"/>
      <c r="D17" s="64"/>
      <c r="E17" s="7"/>
      <c r="F17" s="7"/>
      <c r="G17" s="13"/>
    </row>
    <row r="18" spans="2:7" x14ac:dyDescent="0.25">
      <c r="B18" s="7"/>
      <c r="C18" s="9"/>
      <c r="D18" s="37"/>
      <c r="E18" s="12"/>
      <c r="F18" s="7"/>
      <c r="G18" s="7"/>
    </row>
    <row r="19" spans="2:7" x14ac:dyDescent="0.25">
      <c r="B19" s="7"/>
      <c r="C19" s="12" t="s">
        <v>8</v>
      </c>
      <c r="D19" s="38"/>
      <c r="E19" s="12">
        <v>162</v>
      </c>
      <c r="F19" s="7"/>
      <c r="G19" s="13">
        <v>3108.6</v>
      </c>
    </row>
    <row r="20" spans="2:7" x14ac:dyDescent="0.25">
      <c r="B20" s="7"/>
      <c r="C20" s="9"/>
      <c r="D20" s="37"/>
      <c r="E20" s="12"/>
      <c r="F20" s="7"/>
      <c r="G20" s="7"/>
    </row>
    <row r="21" spans="2:7" x14ac:dyDescent="0.25">
      <c r="B21" s="7"/>
      <c r="C21" s="9"/>
      <c r="D21" s="37"/>
      <c r="E21" s="12"/>
      <c r="F21" s="7"/>
      <c r="G21" s="7"/>
    </row>
    <row r="22" spans="2:7" x14ac:dyDescent="0.25">
      <c r="B22" s="7"/>
      <c r="C22" s="7"/>
      <c r="D22" s="64"/>
      <c r="E22" s="7"/>
      <c r="F22" s="7"/>
      <c r="G22" s="7"/>
    </row>
    <row r="23" spans="2:7" x14ac:dyDescent="0.25">
      <c r="B23" s="75" t="s">
        <v>32</v>
      </c>
      <c r="C23" s="75"/>
      <c r="D23" s="75"/>
      <c r="E23" s="75"/>
      <c r="F23" s="75"/>
      <c r="G23" s="75"/>
    </row>
  </sheetData>
  <mergeCells count="2">
    <mergeCell ref="B1:G1"/>
    <mergeCell ref="B23:G2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C2" sqref="C2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73" t="s">
        <v>37</v>
      </c>
      <c r="C1" s="73"/>
      <c r="D1" s="73"/>
      <c r="E1" s="73"/>
      <c r="F1" s="73"/>
      <c r="G1" s="73"/>
    </row>
    <row r="2" spans="2:7" ht="81.75" customHeight="1" x14ac:dyDescent="0.25">
      <c r="B2" s="1" t="s">
        <v>0</v>
      </c>
      <c r="C2" s="2" t="s">
        <v>1</v>
      </c>
      <c r="D2" s="2" t="s">
        <v>10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29" t="s">
        <v>14</v>
      </c>
      <c r="C3" s="30" t="s">
        <v>14</v>
      </c>
      <c r="D3" s="28" t="s">
        <v>14</v>
      </c>
      <c r="E3" s="31" t="s">
        <v>14</v>
      </c>
      <c r="F3" s="28" t="s">
        <v>14</v>
      </c>
      <c r="G3" s="32" t="s">
        <v>14</v>
      </c>
    </row>
    <row r="4" spans="2:7" ht="16.5" thickBot="1" x14ac:dyDescent="0.3">
      <c r="B4" s="24"/>
      <c r="C4" s="25" t="s">
        <v>7</v>
      </c>
      <c r="D4" s="25"/>
      <c r="E4" s="26"/>
      <c r="F4" s="26"/>
      <c r="G4" s="27">
        <f>SUM(G3:G3)</f>
        <v>0</v>
      </c>
    </row>
    <row r="7" spans="2:7" x14ac:dyDescent="0.25">
      <c r="B7" s="74" t="s">
        <v>8</v>
      </c>
      <c r="C7" s="74"/>
      <c r="D7" s="11">
        <v>0</v>
      </c>
    </row>
    <row r="8" spans="2:7" x14ac:dyDescent="0.25">
      <c r="C8" s="9"/>
      <c r="D8" s="9"/>
      <c r="E8" s="11"/>
    </row>
    <row r="9" spans="2:7" s="7" customFormat="1" x14ac:dyDescent="0.25">
      <c r="B9" s="14"/>
      <c r="C9" s="7" t="s">
        <v>15</v>
      </c>
    </row>
  </sheetData>
  <mergeCells count="2">
    <mergeCell ref="B1:G1"/>
    <mergeCell ref="B7:C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6"/>
  <sheetViews>
    <sheetView view="pageBreakPreview" zoomScale="91" zoomScaleNormal="100" zoomScaleSheetLayoutView="91" workbookViewId="0">
      <selection activeCell="C3" sqref="C3"/>
    </sheetView>
  </sheetViews>
  <sheetFormatPr defaultRowHeight="15" x14ac:dyDescent="0.25"/>
  <cols>
    <col min="1" max="1" width="9.140625" style="7"/>
    <col min="2" max="2" width="5.140625" style="1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73" t="s">
        <v>38</v>
      </c>
      <c r="C1" s="73"/>
      <c r="D1" s="73"/>
      <c r="E1" s="73"/>
      <c r="F1" s="73"/>
      <c r="G1" s="73"/>
      <c r="H1" s="73"/>
      <c r="I1" s="73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65" t="s">
        <v>6</v>
      </c>
      <c r="I2" s="66" t="s">
        <v>9</v>
      </c>
    </row>
    <row r="3" spans="2:10" ht="22.5" x14ac:dyDescent="0.25">
      <c r="B3" s="87">
        <v>1</v>
      </c>
      <c r="C3" s="4" t="s">
        <v>21</v>
      </c>
      <c r="D3" s="67" t="s">
        <v>79</v>
      </c>
      <c r="E3" s="68" t="s">
        <v>22</v>
      </c>
      <c r="F3" s="53">
        <v>0.4</v>
      </c>
      <c r="G3" s="53">
        <v>15</v>
      </c>
      <c r="H3" s="53">
        <v>4</v>
      </c>
      <c r="I3" s="8">
        <v>550</v>
      </c>
    </row>
    <row r="4" spans="2:10" ht="22.5" x14ac:dyDescent="0.25">
      <c r="B4" s="87">
        <v>2</v>
      </c>
      <c r="C4" s="10" t="s">
        <v>26</v>
      </c>
      <c r="D4" s="67" t="s">
        <v>80</v>
      </c>
      <c r="E4" s="68" t="s">
        <v>27</v>
      </c>
      <c r="F4" s="53">
        <v>0.22</v>
      </c>
      <c r="G4" s="53">
        <v>15</v>
      </c>
      <c r="H4" s="53">
        <v>6</v>
      </c>
      <c r="I4" s="8">
        <v>550</v>
      </c>
      <c r="J4" s="13"/>
    </row>
    <row r="5" spans="2:10" ht="22.5" x14ac:dyDescent="0.25">
      <c r="B5" s="87">
        <v>3</v>
      </c>
      <c r="C5" s="10" t="s">
        <v>42</v>
      </c>
      <c r="D5" s="88" t="s">
        <v>81</v>
      </c>
      <c r="E5" s="5" t="s">
        <v>44</v>
      </c>
      <c r="F5" s="4">
        <v>0.22</v>
      </c>
      <c r="G5" s="4">
        <v>15</v>
      </c>
      <c r="H5" s="89">
        <v>4</v>
      </c>
      <c r="I5" s="90">
        <v>550</v>
      </c>
    </row>
    <row r="6" spans="2:10" x14ac:dyDescent="0.25">
      <c r="B6" s="87">
        <v>4</v>
      </c>
      <c r="C6" s="10" t="s">
        <v>35</v>
      </c>
      <c r="D6" s="88" t="s">
        <v>82</v>
      </c>
      <c r="E6" s="5" t="s">
        <v>41</v>
      </c>
      <c r="F6" s="53">
        <v>0.4</v>
      </c>
      <c r="G6" s="53">
        <v>15</v>
      </c>
      <c r="H6" s="89">
        <v>4</v>
      </c>
      <c r="I6" s="8">
        <v>550</v>
      </c>
    </row>
    <row r="7" spans="2:10" ht="22.5" x14ac:dyDescent="0.25">
      <c r="B7" s="87">
        <v>5</v>
      </c>
      <c r="C7" s="16" t="s">
        <v>45</v>
      </c>
      <c r="D7" s="91" t="s">
        <v>83</v>
      </c>
      <c r="E7" s="52" t="s">
        <v>47</v>
      </c>
      <c r="F7" s="4">
        <v>0.22</v>
      </c>
      <c r="G7" s="4">
        <v>7</v>
      </c>
      <c r="H7" s="89">
        <v>4</v>
      </c>
      <c r="I7" s="50">
        <v>550</v>
      </c>
    </row>
    <row r="8" spans="2:10" ht="22.5" x14ac:dyDescent="0.25">
      <c r="B8" s="87">
        <v>6</v>
      </c>
      <c r="C8" s="16" t="s">
        <v>48</v>
      </c>
      <c r="D8" s="91" t="s">
        <v>84</v>
      </c>
      <c r="E8" s="52" t="s">
        <v>50</v>
      </c>
      <c r="F8" s="4">
        <v>0.22</v>
      </c>
      <c r="G8" s="4">
        <v>5</v>
      </c>
      <c r="H8" s="89">
        <v>4</v>
      </c>
      <c r="I8" s="50">
        <v>550</v>
      </c>
    </row>
    <row r="9" spans="2:10" ht="22.5" x14ac:dyDescent="0.25">
      <c r="B9" s="87">
        <v>7</v>
      </c>
      <c r="C9" s="10" t="s">
        <v>30</v>
      </c>
      <c r="D9" s="23" t="s">
        <v>85</v>
      </c>
      <c r="E9" s="17" t="s">
        <v>31</v>
      </c>
      <c r="F9" s="18">
        <v>6</v>
      </c>
      <c r="G9" s="18">
        <v>80</v>
      </c>
      <c r="H9" s="89">
        <v>4</v>
      </c>
      <c r="I9" s="50">
        <v>32236.66</v>
      </c>
    </row>
    <row r="10" spans="2:10" ht="22.5" x14ac:dyDescent="0.25">
      <c r="B10" s="87">
        <v>8</v>
      </c>
      <c r="C10" s="36" t="s">
        <v>86</v>
      </c>
      <c r="D10" s="55" t="s">
        <v>87</v>
      </c>
      <c r="E10" s="5" t="s">
        <v>88</v>
      </c>
      <c r="F10" s="36">
        <v>0.4</v>
      </c>
      <c r="G10" s="36">
        <v>12</v>
      </c>
      <c r="H10" s="89">
        <v>4</v>
      </c>
      <c r="I10" s="8">
        <v>550</v>
      </c>
    </row>
    <row r="11" spans="2:10" x14ac:dyDescent="0.25">
      <c r="B11" s="87">
        <v>9</v>
      </c>
      <c r="C11" s="16" t="s">
        <v>89</v>
      </c>
      <c r="D11" s="23" t="s">
        <v>90</v>
      </c>
      <c r="E11" s="17" t="s">
        <v>91</v>
      </c>
      <c r="F11" s="18">
        <v>0.4</v>
      </c>
      <c r="G11" s="18">
        <v>15</v>
      </c>
      <c r="H11" s="53">
        <v>4</v>
      </c>
      <c r="I11" s="8">
        <v>550</v>
      </c>
    </row>
    <row r="12" spans="2:10" ht="22.5" x14ac:dyDescent="0.25">
      <c r="B12" s="87">
        <v>10</v>
      </c>
      <c r="C12" s="36" t="s">
        <v>63</v>
      </c>
      <c r="D12" s="91" t="s">
        <v>92</v>
      </c>
      <c r="E12" s="52" t="s">
        <v>65</v>
      </c>
      <c r="F12" s="18">
        <v>0.4</v>
      </c>
      <c r="G12" s="18">
        <v>15</v>
      </c>
      <c r="H12" s="53">
        <v>6</v>
      </c>
      <c r="I12" s="8">
        <v>550</v>
      </c>
    </row>
    <row r="13" spans="2:10" ht="22.5" x14ac:dyDescent="0.25">
      <c r="B13" s="87">
        <v>11</v>
      </c>
      <c r="C13" s="20" t="s">
        <v>24</v>
      </c>
      <c r="D13" s="92" t="s">
        <v>93</v>
      </c>
      <c r="E13" s="5" t="s">
        <v>25</v>
      </c>
      <c r="F13" s="20">
        <v>0.22</v>
      </c>
      <c r="G13" s="20">
        <v>15</v>
      </c>
      <c r="H13" s="53">
        <v>6</v>
      </c>
      <c r="I13" s="8">
        <v>550</v>
      </c>
    </row>
    <row r="14" spans="2:10" ht="22.5" x14ac:dyDescent="0.25">
      <c r="B14" s="87">
        <v>12</v>
      </c>
      <c r="C14" s="10" t="s">
        <v>69</v>
      </c>
      <c r="D14" s="88" t="s">
        <v>94</v>
      </c>
      <c r="E14" s="5" t="s">
        <v>71</v>
      </c>
      <c r="F14" s="20">
        <v>0.22</v>
      </c>
      <c r="G14" s="20">
        <v>10</v>
      </c>
      <c r="H14" s="53">
        <v>4</v>
      </c>
      <c r="I14" s="8">
        <v>550</v>
      </c>
    </row>
    <row r="15" spans="2:10" ht="22.5" x14ac:dyDescent="0.25">
      <c r="B15" s="87">
        <v>13</v>
      </c>
      <c r="C15" s="4" t="s">
        <v>19</v>
      </c>
      <c r="D15" s="67" t="s">
        <v>95</v>
      </c>
      <c r="E15" s="68" t="s">
        <v>20</v>
      </c>
      <c r="F15" s="53">
        <v>0.4</v>
      </c>
      <c r="G15" s="53">
        <v>15</v>
      </c>
      <c r="H15" s="53">
        <v>4</v>
      </c>
      <c r="I15" s="8">
        <v>550</v>
      </c>
    </row>
    <row r="16" spans="2:10" ht="30" x14ac:dyDescent="0.25">
      <c r="B16" s="87">
        <v>14</v>
      </c>
      <c r="C16" s="10" t="s">
        <v>51</v>
      </c>
      <c r="D16" s="67" t="s">
        <v>96</v>
      </c>
      <c r="E16" s="68" t="s">
        <v>53</v>
      </c>
      <c r="F16" s="53">
        <v>0.22</v>
      </c>
      <c r="G16" s="53">
        <v>15</v>
      </c>
      <c r="H16" s="53">
        <v>4</v>
      </c>
      <c r="I16" s="8">
        <v>550</v>
      </c>
    </row>
    <row r="17" spans="2:9" ht="22.5" x14ac:dyDescent="0.25">
      <c r="B17" s="87">
        <v>15</v>
      </c>
      <c r="C17" s="10" t="s">
        <v>17</v>
      </c>
      <c r="D17" s="67" t="s">
        <v>97</v>
      </c>
      <c r="E17" s="68" t="s">
        <v>18</v>
      </c>
      <c r="F17" s="53">
        <v>0.4</v>
      </c>
      <c r="G17" s="53">
        <v>15</v>
      </c>
      <c r="H17" s="53">
        <v>4</v>
      </c>
      <c r="I17" s="8">
        <v>550</v>
      </c>
    </row>
    <row r="18" spans="2:9" ht="22.5" x14ac:dyDescent="0.25">
      <c r="B18" s="87">
        <v>16</v>
      </c>
      <c r="C18" s="4" t="s">
        <v>98</v>
      </c>
      <c r="D18" s="67" t="s">
        <v>99</v>
      </c>
      <c r="E18" s="68" t="s">
        <v>23</v>
      </c>
      <c r="F18" s="53">
        <v>0.4</v>
      </c>
      <c r="G18" s="53">
        <v>15</v>
      </c>
      <c r="H18" s="53">
        <v>6</v>
      </c>
      <c r="I18" s="8">
        <v>550</v>
      </c>
    </row>
    <row r="19" spans="2:9" ht="16.5" thickBot="1" x14ac:dyDescent="0.3">
      <c r="B19" s="69"/>
      <c r="C19" s="40" t="s">
        <v>7</v>
      </c>
      <c r="D19" s="70"/>
      <c r="E19" s="70"/>
      <c r="F19" s="70"/>
      <c r="G19" s="70"/>
      <c r="H19" s="71"/>
      <c r="I19" s="72">
        <f>SUM(I3:I18)</f>
        <v>40486.660000000003</v>
      </c>
    </row>
    <row r="20" spans="2:9" ht="15.75" x14ac:dyDescent="0.25">
      <c r="B20" s="38"/>
      <c r="C20" s="44"/>
      <c r="D20" s="45"/>
      <c r="E20" s="12"/>
      <c r="F20" s="12"/>
      <c r="G20" s="12"/>
      <c r="H20" s="12"/>
      <c r="I20" s="46"/>
    </row>
    <row r="21" spans="2:9" ht="15.75" x14ac:dyDescent="0.25">
      <c r="B21" s="38"/>
      <c r="C21" s="44"/>
      <c r="D21" s="45"/>
      <c r="E21" s="12"/>
      <c r="F21" s="12"/>
      <c r="G21" s="12"/>
      <c r="H21" s="12"/>
      <c r="I21" s="46"/>
    </row>
    <row r="22" spans="2:9" x14ac:dyDescent="0.25">
      <c r="B22" s="47"/>
      <c r="C22" s="12" t="s">
        <v>8</v>
      </c>
      <c r="D22" s="12"/>
      <c r="E22" s="11">
        <v>136</v>
      </c>
      <c r="F22"/>
      <c r="G22"/>
      <c r="H22"/>
      <c r="I22" s="54"/>
    </row>
    <row r="23" spans="2:9" x14ac:dyDescent="0.25">
      <c r="B23" s="47"/>
      <c r="C23" s="12"/>
      <c r="D23" s="12"/>
      <c r="E23" s="11"/>
      <c r="F23"/>
      <c r="G23"/>
      <c r="H23"/>
      <c r="I23" s="54"/>
    </row>
    <row r="24" spans="2:9" x14ac:dyDescent="0.25">
      <c r="B24" s="47"/>
      <c r="C24" s="12"/>
      <c r="D24" s="12"/>
      <c r="E24" s="11"/>
      <c r="F24"/>
      <c r="G24"/>
      <c r="H24"/>
      <c r="I24" s="54"/>
    </row>
    <row r="25" spans="2:9" x14ac:dyDescent="0.25">
      <c r="B25" s="64"/>
      <c r="I25" s="13"/>
    </row>
    <row r="26" spans="2:9" x14ac:dyDescent="0.25">
      <c r="B26" s="64"/>
      <c r="C26" s="75" t="s">
        <v>34</v>
      </c>
      <c r="D26" s="75"/>
      <c r="E26" s="75"/>
      <c r="F26" s="75"/>
      <c r="G26" s="75"/>
      <c r="H26" s="75"/>
      <c r="I26" s="75"/>
    </row>
  </sheetData>
  <mergeCells count="2">
    <mergeCell ref="B1:I1"/>
    <mergeCell ref="C26:I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2" sqref="D2"/>
    </sheetView>
  </sheetViews>
  <sheetFormatPr defaultRowHeight="15" x14ac:dyDescent="0.25"/>
  <cols>
    <col min="1" max="1" width="9.140625" style="7"/>
    <col min="2" max="2" width="5.140625" style="33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73" t="s">
        <v>39</v>
      </c>
      <c r="C1" s="73"/>
      <c r="D1" s="73"/>
      <c r="E1" s="73"/>
      <c r="F1" s="73"/>
      <c r="G1" s="73"/>
      <c r="H1" s="73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3" t="s">
        <v>9</v>
      </c>
    </row>
    <row r="3" spans="2:9" x14ac:dyDescent="0.25">
      <c r="B3" s="22"/>
      <c r="C3" s="10"/>
      <c r="D3" s="19"/>
      <c r="E3" s="5"/>
      <c r="F3" s="18"/>
      <c r="G3" s="18"/>
      <c r="H3" s="8"/>
      <c r="I3" s="13"/>
    </row>
    <row r="4" spans="2:9" ht="16.5" thickBot="1" x14ac:dyDescent="0.3">
      <c r="B4" s="39"/>
      <c r="C4" s="40" t="s">
        <v>7</v>
      </c>
      <c r="D4" s="41"/>
      <c r="E4" s="42"/>
      <c r="F4" s="42"/>
      <c r="G4" s="42"/>
      <c r="H4" s="43">
        <f>SUM(H3:H3)</f>
        <v>0</v>
      </c>
    </row>
    <row r="5" spans="2:9" ht="15.75" x14ac:dyDescent="0.25">
      <c r="B5" s="38"/>
      <c r="C5" s="44"/>
      <c r="D5" s="45"/>
      <c r="E5" s="12"/>
      <c r="F5" s="12"/>
      <c r="G5" s="12"/>
      <c r="H5" s="46"/>
    </row>
    <row r="6" spans="2:9" ht="15.75" x14ac:dyDescent="0.25">
      <c r="B6" s="38"/>
      <c r="C6" s="44"/>
      <c r="D6" s="45"/>
      <c r="E6" s="12"/>
      <c r="F6" s="12"/>
      <c r="G6" s="12"/>
      <c r="H6" s="46"/>
    </row>
    <row r="7" spans="2:9" x14ac:dyDescent="0.25">
      <c r="B7" s="47"/>
      <c r="C7" s="12" t="s">
        <v>8</v>
      </c>
      <c r="D7" s="12"/>
      <c r="E7" s="11">
        <v>1</v>
      </c>
      <c r="F7"/>
      <c r="G7"/>
      <c r="H7"/>
    </row>
    <row r="8" spans="2:9" x14ac:dyDescent="0.25">
      <c r="B8" s="47"/>
      <c r="C8" s="12"/>
      <c r="D8" s="12"/>
      <c r="E8" s="11"/>
      <c r="F8"/>
      <c r="G8"/>
      <c r="H8"/>
    </row>
    <row r="9" spans="2:9" x14ac:dyDescent="0.25">
      <c r="B9" s="47"/>
      <c r="C9" s="12"/>
      <c r="D9" s="12"/>
      <c r="E9" s="11"/>
      <c r="F9"/>
      <c r="G9"/>
      <c r="H9"/>
    </row>
    <row r="11" spans="2:9" x14ac:dyDescent="0.25">
      <c r="C11" s="75" t="s">
        <v>15</v>
      </c>
      <c r="D11" s="75"/>
      <c r="E11" s="75"/>
      <c r="F11" s="75"/>
      <c r="G11" s="75"/>
      <c r="H11" s="75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view="pageBreakPreview" zoomScale="91" zoomScaleNormal="100" zoomScaleSheetLayoutView="91" workbookViewId="0">
      <selection activeCell="C16" sqref="C16"/>
    </sheetView>
  </sheetViews>
  <sheetFormatPr defaultRowHeight="15" x14ac:dyDescent="0.25"/>
  <cols>
    <col min="1" max="1" width="9.140625" style="7"/>
    <col min="2" max="2" width="5.140625" style="14" customWidth="1"/>
    <col min="3" max="3" width="36.42578125" style="7" customWidth="1"/>
    <col min="4" max="4" width="11.140625" style="7" customWidth="1"/>
    <col min="5" max="5" width="13.85546875" style="7" customWidth="1"/>
    <col min="6" max="6" width="20.855468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76" t="s">
        <v>40</v>
      </c>
      <c r="C1" s="76"/>
      <c r="D1" s="76"/>
      <c r="E1" s="76"/>
      <c r="F1" s="76"/>
      <c r="G1" s="76"/>
      <c r="H1" s="76"/>
    </row>
    <row r="2" spans="2:9" ht="47.25" x14ac:dyDescent="0.25">
      <c r="B2" s="1" t="s">
        <v>0</v>
      </c>
      <c r="C2" s="2" t="s">
        <v>1</v>
      </c>
      <c r="D2" s="2" t="s">
        <v>11</v>
      </c>
      <c r="E2" s="2" t="s">
        <v>12</v>
      </c>
      <c r="F2" s="2" t="s">
        <v>2</v>
      </c>
      <c r="G2" s="48" t="s">
        <v>13</v>
      </c>
      <c r="H2" s="3" t="s">
        <v>9</v>
      </c>
    </row>
    <row r="3" spans="2:9" ht="22.5" x14ac:dyDescent="0.25">
      <c r="B3" s="6">
        <v>1</v>
      </c>
      <c r="C3" s="10" t="s">
        <v>42</v>
      </c>
      <c r="D3" s="55" t="s">
        <v>81</v>
      </c>
      <c r="E3" s="19">
        <v>43287</v>
      </c>
      <c r="F3" s="5" t="s">
        <v>44</v>
      </c>
      <c r="G3" s="56">
        <v>15</v>
      </c>
      <c r="H3" s="8">
        <v>550</v>
      </c>
    </row>
    <row r="4" spans="2:9" ht="33.75" x14ac:dyDescent="0.25">
      <c r="B4" s="6">
        <v>2</v>
      </c>
      <c r="C4" s="36" t="s">
        <v>100</v>
      </c>
      <c r="D4" s="55" t="s">
        <v>101</v>
      </c>
      <c r="E4" s="93">
        <v>43292</v>
      </c>
      <c r="F4" s="5" t="s">
        <v>102</v>
      </c>
      <c r="G4" s="56">
        <v>8.6999999999999993</v>
      </c>
      <c r="H4" s="8">
        <v>550</v>
      </c>
      <c r="I4" s="13"/>
    </row>
    <row r="5" spans="2:9" ht="22.5" x14ac:dyDescent="0.25">
      <c r="B5" s="6">
        <v>3</v>
      </c>
      <c r="C5" s="16" t="s">
        <v>45</v>
      </c>
      <c r="D5" s="91" t="s">
        <v>83</v>
      </c>
      <c r="E5" s="91">
        <v>43292</v>
      </c>
      <c r="F5" s="51" t="s">
        <v>47</v>
      </c>
      <c r="G5" s="57">
        <v>7</v>
      </c>
      <c r="H5" s="8">
        <v>550</v>
      </c>
    </row>
    <row r="6" spans="2:9" ht="22.5" x14ac:dyDescent="0.25">
      <c r="B6" s="6">
        <v>4</v>
      </c>
      <c r="C6" s="16" t="s">
        <v>48</v>
      </c>
      <c r="D6" s="91" t="s">
        <v>84</v>
      </c>
      <c r="E6" s="91">
        <v>43292</v>
      </c>
      <c r="F6" s="51" t="s">
        <v>50</v>
      </c>
      <c r="G6" s="34">
        <v>5</v>
      </c>
      <c r="H6" s="8">
        <v>550</v>
      </c>
    </row>
    <row r="7" spans="2:9" ht="33.75" x14ac:dyDescent="0.25">
      <c r="B7" s="6">
        <v>5</v>
      </c>
      <c r="C7" s="36" t="s">
        <v>103</v>
      </c>
      <c r="D7" s="55" t="s">
        <v>104</v>
      </c>
      <c r="E7" s="19">
        <v>43294</v>
      </c>
      <c r="F7" s="5" t="s">
        <v>105</v>
      </c>
      <c r="G7" s="34">
        <v>12</v>
      </c>
      <c r="H7" s="8">
        <v>550</v>
      </c>
    </row>
    <row r="8" spans="2:9" ht="33.75" x14ac:dyDescent="0.25">
      <c r="B8" s="6">
        <v>6</v>
      </c>
      <c r="C8" s="36" t="s">
        <v>86</v>
      </c>
      <c r="D8" s="55" t="s">
        <v>87</v>
      </c>
      <c r="E8" s="19">
        <v>43294</v>
      </c>
      <c r="F8" s="5" t="s">
        <v>88</v>
      </c>
      <c r="G8" s="94">
        <v>12</v>
      </c>
      <c r="H8" s="95">
        <v>550</v>
      </c>
    </row>
    <row r="9" spans="2:9" ht="33.75" x14ac:dyDescent="0.25">
      <c r="B9" s="6">
        <v>7</v>
      </c>
      <c r="C9" s="10" t="s">
        <v>106</v>
      </c>
      <c r="D9" s="19" t="s">
        <v>107</v>
      </c>
      <c r="E9" s="96">
        <v>43296</v>
      </c>
      <c r="F9" s="21" t="s">
        <v>108</v>
      </c>
      <c r="G9" s="94">
        <v>15</v>
      </c>
      <c r="H9" s="95">
        <v>550</v>
      </c>
    </row>
    <row r="10" spans="2:9" ht="33.75" x14ac:dyDescent="0.25">
      <c r="B10" s="6">
        <v>8</v>
      </c>
      <c r="C10" s="10" t="s">
        <v>106</v>
      </c>
      <c r="D10" s="19" t="s">
        <v>109</v>
      </c>
      <c r="E10" s="96">
        <v>43296</v>
      </c>
      <c r="F10" s="21" t="s">
        <v>110</v>
      </c>
      <c r="G10" s="94">
        <v>15</v>
      </c>
      <c r="H10" s="95">
        <v>550</v>
      </c>
    </row>
    <row r="11" spans="2:9" x14ac:dyDescent="0.25">
      <c r="B11" s="6">
        <v>9</v>
      </c>
      <c r="C11" s="20" t="s">
        <v>111</v>
      </c>
      <c r="D11" s="92" t="s">
        <v>112</v>
      </c>
      <c r="E11" s="91">
        <v>43298</v>
      </c>
      <c r="F11" s="5" t="s">
        <v>113</v>
      </c>
      <c r="G11" s="34">
        <v>15</v>
      </c>
      <c r="H11" s="8">
        <v>550</v>
      </c>
    </row>
    <row r="12" spans="2:9" x14ac:dyDescent="0.25">
      <c r="B12" s="6">
        <v>10</v>
      </c>
      <c r="C12" s="58" t="s">
        <v>114</v>
      </c>
      <c r="D12" s="97" t="s">
        <v>115</v>
      </c>
      <c r="E12" s="91">
        <v>43305</v>
      </c>
      <c r="F12" s="98" t="s">
        <v>116</v>
      </c>
      <c r="G12" s="34">
        <v>15</v>
      </c>
      <c r="H12" s="8">
        <v>550</v>
      </c>
    </row>
    <row r="13" spans="2:9" ht="22.5" x14ac:dyDescent="0.25">
      <c r="B13" s="6">
        <v>11</v>
      </c>
      <c r="C13" s="58" t="s">
        <v>117</v>
      </c>
      <c r="D13" s="97" t="s">
        <v>118</v>
      </c>
      <c r="E13" s="99">
        <v>43305</v>
      </c>
      <c r="F13" s="98" t="s">
        <v>119</v>
      </c>
      <c r="G13" s="57">
        <v>15</v>
      </c>
      <c r="H13" s="8">
        <v>550</v>
      </c>
    </row>
    <row r="14" spans="2:9" ht="22.5" x14ac:dyDescent="0.25">
      <c r="B14" s="6">
        <v>12</v>
      </c>
      <c r="C14" s="10" t="s">
        <v>69</v>
      </c>
      <c r="D14" s="88" t="s">
        <v>94</v>
      </c>
      <c r="E14" s="96">
        <v>43308</v>
      </c>
      <c r="F14" s="5" t="s">
        <v>71</v>
      </c>
      <c r="G14" s="57">
        <v>10</v>
      </c>
      <c r="H14" s="8">
        <v>550</v>
      </c>
    </row>
    <row r="15" spans="2:9" x14ac:dyDescent="0.25">
      <c r="B15" s="6">
        <v>13</v>
      </c>
      <c r="C15" s="10" t="s">
        <v>28</v>
      </c>
      <c r="D15" s="23" t="s">
        <v>33</v>
      </c>
      <c r="E15" s="99">
        <v>43312</v>
      </c>
      <c r="F15" s="17" t="s">
        <v>29</v>
      </c>
      <c r="G15" s="57">
        <v>15</v>
      </c>
      <c r="H15" s="8">
        <v>550</v>
      </c>
    </row>
    <row r="16" spans="2:9" ht="16.5" thickBot="1" x14ac:dyDescent="0.3">
      <c r="B16" s="59"/>
      <c r="C16" s="49" t="s">
        <v>7</v>
      </c>
      <c r="D16" s="60"/>
      <c r="E16" s="60"/>
      <c r="F16" s="60"/>
      <c r="G16" s="61">
        <f>SUM(G3:G15)</f>
        <v>159.69999999999999</v>
      </c>
      <c r="H16" s="62">
        <f>SUM(H3:H15)</f>
        <v>7150</v>
      </c>
    </row>
    <row r="17" spans="2:8" x14ac:dyDescent="0.25">
      <c r="B17" s="7"/>
      <c r="G17" s="64"/>
    </row>
    <row r="18" spans="2:8" x14ac:dyDescent="0.25">
      <c r="B18"/>
      <c r="C18" s="12" t="s">
        <v>8</v>
      </c>
      <c r="D18" s="12"/>
      <c r="E18" s="11">
        <v>97</v>
      </c>
      <c r="F18"/>
      <c r="G18" s="63">
        <v>1143.5</v>
      </c>
      <c r="H18" s="54"/>
    </row>
    <row r="19" spans="2:8" x14ac:dyDescent="0.25">
      <c r="B19"/>
      <c r="C19" s="12"/>
      <c r="D19" s="12"/>
      <c r="E19" s="11"/>
      <c r="F19"/>
      <c r="G19" s="47"/>
      <c r="H19"/>
    </row>
    <row r="20" spans="2:8" x14ac:dyDescent="0.25">
      <c r="B20" s="7"/>
      <c r="G20" s="64"/>
    </row>
    <row r="21" spans="2:8" x14ac:dyDescent="0.25">
      <c r="B21" s="7"/>
      <c r="C21" s="75" t="s">
        <v>16</v>
      </c>
      <c r="D21" s="75"/>
      <c r="E21" s="75"/>
      <c r="F21" s="75"/>
      <c r="G21" s="75"/>
    </row>
  </sheetData>
  <mergeCells count="2">
    <mergeCell ref="B1:H1"/>
    <mergeCell ref="C21:G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2018-08-14T05:20:57Z</dcterms:modified>
</cp:coreProperties>
</file>